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72" yWindow="32772" windowWidth="20736" windowHeight="1176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L138" i="1"/>
  <c r="L139" s="1"/>
  <c r="B232"/>
  <c r="A232"/>
  <c r="L231"/>
  <c r="J231"/>
  <c r="I231"/>
  <c r="H231"/>
  <c r="G231"/>
  <c r="L221"/>
  <c r="J221"/>
  <c r="I221"/>
  <c r="H221"/>
  <c r="G221"/>
  <c r="B219"/>
  <c r="B222" s="1"/>
  <c r="A219"/>
  <c r="A222" s="1"/>
  <c r="L218"/>
  <c r="J218"/>
  <c r="I218"/>
  <c r="H218"/>
  <c r="G218"/>
  <c r="B210"/>
  <c r="A210"/>
  <c r="L209"/>
  <c r="J209"/>
  <c r="I209"/>
  <c r="H209"/>
  <c r="G209"/>
  <c r="L199"/>
  <c r="J199"/>
  <c r="I199"/>
  <c r="H199"/>
  <c r="G199"/>
  <c r="B197"/>
  <c r="B200" s="1"/>
  <c r="A197"/>
  <c r="A200" s="1"/>
  <c r="L196"/>
  <c r="J196"/>
  <c r="I196"/>
  <c r="H196"/>
  <c r="G196"/>
  <c r="B188"/>
  <c r="A188"/>
  <c r="L187"/>
  <c r="J187"/>
  <c r="I187"/>
  <c r="H187"/>
  <c r="G187"/>
  <c r="L177"/>
  <c r="J177"/>
  <c r="I177"/>
  <c r="H177"/>
  <c r="G177"/>
  <c r="B175"/>
  <c r="B178" s="1"/>
  <c r="A175"/>
  <c r="A178" s="1"/>
  <c r="L174"/>
  <c r="J174"/>
  <c r="I174"/>
  <c r="H174"/>
  <c r="G174"/>
  <c r="B166"/>
  <c r="A166"/>
  <c r="L165"/>
  <c r="J165"/>
  <c r="I165"/>
  <c r="H165"/>
  <c r="G165"/>
  <c r="L160"/>
  <c r="J160"/>
  <c r="I160"/>
  <c r="H160"/>
  <c r="G160"/>
  <c r="L150"/>
  <c r="J150"/>
  <c r="I150"/>
  <c r="H150"/>
  <c r="G150"/>
  <c r="B148"/>
  <c r="B151" s="1"/>
  <c r="B161" s="1"/>
  <c r="A148"/>
  <c r="A151" s="1"/>
  <c r="A161" s="1"/>
  <c r="L147"/>
  <c r="J147"/>
  <c r="I147"/>
  <c r="H147"/>
  <c r="G147"/>
  <c r="B139"/>
  <c r="A139"/>
  <c r="L128"/>
  <c r="J128"/>
  <c r="I128"/>
  <c r="H128"/>
  <c r="G128"/>
  <c r="B126"/>
  <c r="B129" s="1"/>
  <c r="A126"/>
  <c r="A129" s="1"/>
  <c r="L125"/>
  <c r="J125"/>
  <c r="I125"/>
  <c r="H125"/>
  <c r="G125"/>
  <c r="B117"/>
  <c r="A117"/>
  <c r="L116"/>
  <c r="J116"/>
  <c r="I116"/>
  <c r="H116"/>
  <c r="G116"/>
  <c r="L106"/>
  <c r="J106"/>
  <c r="I106"/>
  <c r="H106"/>
  <c r="G106"/>
  <c r="B104"/>
  <c r="B107" s="1"/>
  <c r="A104"/>
  <c r="A107" s="1"/>
  <c r="L103"/>
  <c r="J103"/>
  <c r="I103"/>
  <c r="H103"/>
  <c r="G103"/>
  <c r="B95"/>
  <c r="A95"/>
  <c r="L94"/>
  <c r="J94"/>
  <c r="I94"/>
  <c r="H94"/>
  <c r="G94"/>
  <c r="L84"/>
  <c r="J84"/>
  <c r="I84"/>
  <c r="H84"/>
  <c r="G84"/>
  <c r="B82"/>
  <c r="B85" s="1"/>
  <c r="A82"/>
  <c r="A85" s="1"/>
  <c r="L81"/>
  <c r="J81"/>
  <c r="I81"/>
  <c r="H81"/>
  <c r="G81"/>
  <c r="B73"/>
  <c r="A73"/>
  <c r="L72"/>
  <c r="J72"/>
  <c r="I72"/>
  <c r="H72"/>
  <c r="G72"/>
  <c r="L62"/>
  <c r="J62"/>
  <c r="I62"/>
  <c r="H62"/>
  <c r="G62"/>
  <c r="B60"/>
  <c r="B63" s="1"/>
  <c r="A60"/>
  <c r="A63" s="1"/>
  <c r="L59"/>
  <c r="J59"/>
  <c r="I59"/>
  <c r="H59"/>
  <c r="G59"/>
  <c r="B51"/>
  <c r="A51"/>
  <c r="L50"/>
  <c r="J50"/>
  <c r="I50"/>
  <c r="H50"/>
  <c r="G50"/>
  <c r="L40"/>
  <c r="J40"/>
  <c r="I40"/>
  <c r="H40"/>
  <c r="G40"/>
  <c r="B38"/>
  <c r="B41" s="1"/>
  <c r="A38"/>
  <c r="A41" s="1"/>
  <c r="L37"/>
  <c r="J37"/>
  <c r="I37"/>
  <c r="H37"/>
  <c r="G37"/>
  <c r="B16"/>
  <c r="B19" s="1"/>
  <c r="A16"/>
  <c r="A19" s="1"/>
  <c r="G18"/>
  <c r="L18"/>
  <c r="J18"/>
  <c r="I18"/>
  <c r="H18"/>
  <c r="L28"/>
  <c r="J28"/>
  <c r="I28"/>
  <c r="H28"/>
  <c r="G28"/>
  <c r="G15"/>
  <c r="L15"/>
  <c r="J15"/>
  <c r="I15"/>
  <c r="H15"/>
  <c r="B29"/>
  <c r="A29"/>
  <c r="J139" l="1"/>
  <c r="H139"/>
  <c r="I139"/>
  <c r="H188"/>
  <c r="G139"/>
  <c r="H29"/>
  <c r="G29"/>
  <c r="L29"/>
  <c r="I51"/>
  <c r="J73"/>
  <c r="I95"/>
  <c r="G117"/>
  <c r="L117"/>
  <c r="G166"/>
  <c r="L166"/>
  <c r="J210"/>
  <c r="G232"/>
  <c r="L232"/>
  <c r="H51"/>
  <c r="I73"/>
  <c r="H95"/>
  <c r="J117"/>
  <c r="J166"/>
  <c r="L188"/>
  <c r="I210"/>
  <c r="J232"/>
  <c r="J29"/>
  <c r="I29"/>
  <c r="G51"/>
  <c r="L51"/>
  <c r="H73"/>
  <c r="G95"/>
  <c r="L95"/>
  <c r="I117"/>
  <c r="I166"/>
  <c r="G188"/>
  <c r="J188"/>
  <c r="H210"/>
  <c r="I232"/>
  <c r="J51"/>
  <c r="G73"/>
  <c r="L73"/>
  <c r="J95"/>
  <c r="H117"/>
  <c r="H166"/>
  <c r="I188"/>
  <c r="G210"/>
  <c r="L210"/>
  <c r="H232"/>
</calcChain>
</file>

<file path=xl/sharedStrings.xml><?xml version="1.0" encoding="utf-8"?>
<sst xmlns="http://schemas.openxmlformats.org/spreadsheetml/2006/main" count="373" uniqueCount="136">
  <si>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</si>
  <si>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</si>
  <si>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</si>
  <si>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</si>
  <si>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</si>
  <si>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</si>
  <si>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</si>
  <si>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</si>
  <si>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</si>
  <si>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</si>
  <si>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</si>
  <si>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</si>
  <si>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</si>
  <si>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</si>
  <si>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</si>
  <si>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</si>
  <si>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</si>
  <si>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</si>
  <si>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</si>
  <si>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</si>
  <si>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</si>
  <si>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</si>
  <si>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</si>
  <si>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</si>
  <si>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</si>
  <si>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</si>
  <si>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</si>
  <si>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</si>
  <si>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</si>
  <si>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</si>
  <si>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</si>
  <si>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</si>
  <si>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</si>
  <si>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</si>
  <si>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Завтрак 2</t>
  </si>
  <si>
    <t>Полдник</t>
  </si>
  <si>
    <t>.</t>
  </si>
  <si>
    <t>Школы 7-10 лет</t>
  </si>
  <si>
    <t>Яблоки</t>
  </si>
  <si>
    <t>-</t>
  </si>
  <si>
    <t>Суп картофельный с бобовыми</t>
  </si>
  <si>
    <t>16/2</t>
  </si>
  <si>
    <t>Суфле из печени</t>
  </si>
  <si>
    <t>80/30</t>
  </si>
  <si>
    <t>52/8</t>
  </si>
  <si>
    <t>Каша гречневая вязкая</t>
  </si>
  <si>
    <t>3/4</t>
  </si>
  <si>
    <t>Кисель с витаминами Витошка</t>
  </si>
  <si>
    <t>Хлеб пшеничный</t>
  </si>
  <si>
    <t>30/10</t>
  </si>
  <si>
    <t>Хлеб ржаной</t>
  </si>
  <si>
    <t>Рассольник с крупой и сметаной</t>
  </si>
  <si>
    <t>230/20</t>
  </si>
  <si>
    <t>11/2</t>
  </si>
  <si>
    <t>Голубцы с мясом говядины и рисом (ленивые)</t>
  </si>
  <si>
    <t>48/8</t>
  </si>
  <si>
    <t>Картофельное пюре</t>
  </si>
  <si>
    <t>220/40</t>
  </si>
  <si>
    <t>3/3</t>
  </si>
  <si>
    <t>Какао с молоком</t>
  </si>
  <si>
    <t>36/10</t>
  </si>
  <si>
    <t>Огурец свежий</t>
  </si>
  <si>
    <t>Суп из овощей со сметаной</t>
  </si>
  <si>
    <t>20/2</t>
  </si>
  <si>
    <t>Тефтели из мяса говядины</t>
  </si>
  <si>
    <t>90/30</t>
  </si>
  <si>
    <t>42/8</t>
  </si>
  <si>
    <t>Макаронные изделия отварные</t>
  </si>
  <si>
    <t>46/3</t>
  </si>
  <si>
    <t>Компот из сухофруктов</t>
  </si>
  <si>
    <t>6/10</t>
  </si>
  <si>
    <t>Кукуруза дробленая (консервы)</t>
  </si>
  <si>
    <t>Борщ с картофелем</t>
  </si>
  <si>
    <t>230/25</t>
  </si>
  <si>
    <t>4/2</t>
  </si>
  <si>
    <t>Плов из мяса кур</t>
  </si>
  <si>
    <t>4/9</t>
  </si>
  <si>
    <t>Компот из яблок и изюма</t>
  </si>
  <si>
    <t>4/10</t>
  </si>
  <si>
    <t>40/15</t>
  </si>
  <si>
    <t>Суп-лапша на курином бульоне</t>
  </si>
  <si>
    <t>225/25</t>
  </si>
  <si>
    <t>22/2</t>
  </si>
  <si>
    <t>Рыба, запеченная в омлете</t>
  </si>
  <si>
    <t>8/7</t>
  </si>
  <si>
    <t>Капуста тушеная</t>
  </si>
  <si>
    <t>11/3</t>
  </si>
  <si>
    <t>Чай</t>
  </si>
  <si>
    <t>27/10</t>
  </si>
  <si>
    <t>Батон</t>
  </si>
  <si>
    <t>Яйцо отварное</t>
  </si>
  <si>
    <t>1/6</t>
  </si>
  <si>
    <t>Щи из свежей капусты со сметаной</t>
  </si>
  <si>
    <t>6/2</t>
  </si>
  <si>
    <t>Каша рисовая молочная жидкая с маслом сливочным</t>
  </si>
  <si>
    <t>7/4</t>
  </si>
  <si>
    <t>Кофейный напиток с молоком</t>
  </si>
  <si>
    <t>32/10</t>
  </si>
  <si>
    <t>1/0</t>
  </si>
  <si>
    <t>Рассольник домашний со сметаной</t>
  </si>
  <si>
    <t>10/2</t>
  </si>
  <si>
    <t>Зразы или рулет из говядины</t>
  </si>
  <si>
    <t>34/8</t>
  </si>
  <si>
    <t>Картофель отварной</t>
  </si>
  <si>
    <t>200/30</t>
  </si>
  <si>
    <t>1/3</t>
  </si>
  <si>
    <t>Компот из кураги и изюма</t>
  </si>
  <si>
    <t>10/10</t>
  </si>
  <si>
    <t>Мандарины</t>
  </si>
  <si>
    <t>Суп картофельный с крупой</t>
  </si>
  <si>
    <t>14/2</t>
  </si>
  <si>
    <t>Биточки (котлеты) из мяса говядины паровые</t>
  </si>
  <si>
    <t>16/8</t>
  </si>
  <si>
    <t>Рагу из овощей с соусом молочным</t>
  </si>
  <si>
    <t>33/3</t>
  </si>
  <si>
    <t>Напиток из шиповника</t>
  </si>
  <si>
    <t>37/10</t>
  </si>
  <si>
    <t>Уха с крупой перловой</t>
  </si>
  <si>
    <t>35/2</t>
  </si>
  <si>
    <t>Суфле из мяса кур паровое</t>
  </si>
  <si>
    <t>8/9</t>
  </si>
  <si>
    <t xml:space="preserve">Рис припущенный с овощами </t>
  </si>
  <si>
    <t>38/3</t>
  </si>
  <si>
    <t>Компот из яблок и кураги</t>
  </si>
  <si>
    <t>1/10</t>
  </si>
  <si>
    <t>Борщ со сметаной</t>
  </si>
  <si>
    <t>2/2</t>
  </si>
  <si>
    <t>Макаронные изделия отварные с сыром</t>
  </si>
  <si>
    <t>180/60</t>
  </si>
  <si>
    <t>47/3</t>
  </si>
  <si>
    <t>225/30/25</t>
  </si>
  <si>
    <t>Сок (в ассортименте), яблоки</t>
  </si>
  <si>
    <t>МБОУ СОШ № 14               с. Новопаньшино,ул. Советская 6</t>
  </si>
  <si>
    <t>директор</t>
  </si>
  <si>
    <t>Шульгина Н.В.</t>
  </si>
  <si>
    <t>02.09.2024</t>
  </si>
</sst>
</file>

<file path=xl/styles.xml><?xml version="1.0" encoding="utf-8"?>
<styleSheet xmlns="http://schemas.openxmlformats.org/spreadsheetml/2006/main">
  <numFmts count="1">
    <numFmt numFmtId="165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7" tint="0.79998168889431442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0" xfId="0" applyNumberFormat="1" applyFont="1"/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0" xfId="0" applyNumberFormat="1" applyFont="1" applyBorder="1" applyAlignment="1">
      <alignment horizontal="center" vertical="top" wrapText="1"/>
    </xf>
    <xf numFmtId="49" fontId="2" fillId="0" borderId="0" xfId="0" applyNumberFormat="1" applyFont="1"/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165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2" fillId="0" borderId="2" xfId="0" applyNumberFormat="1" applyFont="1" applyBorder="1" applyAlignment="1">
      <alignment horizontal="center" vertical="top" wrapText="1"/>
    </xf>
    <xf numFmtId="165" fontId="2" fillId="3" borderId="15" xfId="0" applyNumberFormat="1" applyFont="1" applyFill="1" applyBorder="1" applyAlignment="1">
      <alignment horizontal="center" vertical="top" wrapText="1"/>
    </xf>
    <xf numFmtId="165" fontId="2" fillId="0" borderId="0" xfId="0" applyNumberFormat="1" applyFont="1"/>
    <xf numFmtId="0" fontId="9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3" xfId="1" applyFill="1" applyBorder="1" applyAlignment="1" applyProtection="1">
      <protection locked="0"/>
    </xf>
    <xf numFmtId="0" fontId="11" fillId="2" borderId="24" xfId="1" applyFill="1" applyBorder="1" applyAlignment="1" applyProtection="1">
      <protection locked="0"/>
    </xf>
    <xf numFmtId="0" fontId="11" fillId="0" borderId="25" xfId="1" applyBorder="1" applyAlignment="1" applyProtection="1"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2"/>
  <sheetViews>
    <sheetView tabSelected="1" zoomScale="98" zoomScaleNormal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58" customWidth="1"/>
    <col min="8" max="8" width="7.5546875" style="58" customWidth="1"/>
    <col min="9" max="9" width="6.88671875" style="58" customWidth="1"/>
    <col min="10" max="10" width="8.109375" style="45" customWidth="1"/>
    <col min="11" max="11" width="10" style="49" customWidth="1"/>
    <col min="12" max="12" width="9.109375" style="53"/>
    <col min="13" max="16384" width="9.109375" style="2"/>
  </cols>
  <sheetData>
    <row r="1" spans="1:12" ht="45.75" customHeight="1">
      <c r="A1" s="1" t="s">
        <v>6</v>
      </c>
      <c r="C1" s="64" t="s">
        <v>132</v>
      </c>
      <c r="D1" s="65"/>
      <c r="E1" s="66"/>
      <c r="F1" s="12" t="s">
        <v>14</v>
      </c>
      <c r="G1" s="2" t="s">
        <v>15</v>
      </c>
      <c r="H1" s="67" t="s">
        <v>133</v>
      </c>
      <c r="I1" s="68"/>
      <c r="J1" s="68"/>
      <c r="K1" s="69"/>
      <c r="L1" s="2"/>
    </row>
    <row r="2" spans="1:12" ht="17.399999999999999">
      <c r="A2" s="28" t="s">
        <v>5</v>
      </c>
      <c r="C2" s="2"/>
      <c r="G2" s="2" t="s">
        <v>16</v>
      </c>
      <c r="H2" s="63" t="s">
        <v>134</v>
      </c>
      <c r="I2" s="63"/>
      <c r="J2" s="63"/>
      <c r="K2" s="63"/>
      <c r="L2" s="2"/>
    </row>
    <row r="3" spans="1:12" ht="17.25" customHeight="1">
      <c r="A3" s="4" t="s">
        <v>7</v>
      </c>
      <c r="C3" s="2"/>
      <c r="D3" s="3"/>
      <c r="E3" s="31" t="s">
        <v>37</v>
      </c>
      <c r="G3" s="2" t="s">
        <v>17</v>
      </c>
      <c r="H3" s="70" t="s">
        <v>135</v>
      </c>
      <c r="I3" s="70"/>
      <c r="J3" s="70"/>
      <c r="K3" s="70"/>
      <c r="L3" s="2"/>
    </row>
    <row r="4" spans="1:12" ht="13.8" thickBot="1">
      <c r="C4" s="2"/>
      <c r="D4" s="4"/>
      <c r="G4" s="2"/>
      <c r="H4" s="2"/>
      <c r="I4" s="2"/>
      <c r="J4" s="2"/>
      <c r="K4" s="2"/>
      <c r="L4" s="2"/>
    </row>
    <row r="5" spans="1:12" ht="31.2" thickBot="1">
      <c r="A5" s="36" t="s">
        <v>12</v>
      </c>
      <c r="B5" s="37" t="s">
        <v>13</v>
      </c>
      <c r="C5" s="29" t="s">
        <v>0</v>
      </c>
      <c r="D5" s="29" t="s">
        <v>11</v>
      </c>
      <c r="E5" s="29" t="s">
        <v>10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33</v>
      </c>
    </row>
    <row r="6" spans="1:12" ht="14.4">
      <c r="A6" s="18">
        <v>1</v>
      </c>
      <c r="B6" s="19">
        <v>1</v>
      </c>
      <c r="C6" s="20" t="s">
        <v>18</v>
      </c>
      <c r="D6" s="5" t="s">
        <v>19</v>
      </c>
      <c r="E6" s="32"/>
      <c r="F6" s="33"/>
      <c r="G6" s="54"/>
      <c r="H6" s="54"/>
      <c r="I6" s="54"/>
      <c r="J6" s="42"/>
      <c r="K6" s="46"/>
      <c r="L6" s="50"/>
    </row>
    <row r="7" spans="1:12" ht="14.4">
      <c r="A7" s="21"/>
      <c r="B7" s="14"/>
      <c r="C7" s="11"/>
      <c r="D7" s="6"/>
      <c r="E7" s="34"/>
      <c r="F7" s="35"/>
      <c r="G7" s="55"/>
      <c r="H7" s="55"/>
      <c r="I7" s="55"/>
      <c r="J7" s="43"/>
      <c r="K7" s="47"/>
      <c r="L7" s="51"/>
    </row>
    <row r="8" spans="1:12" ht="14.4">
      <c r="A8" s="21"/>
      <c r="B8" s="14"/>
      <c r="C8" s="11"/>
      <c r="D8" s="7" t="s">
        <v>20</v>
      </c>
      <c r="E8" s="34"/>
      <c r="F8" s="35"/>
      <c r="G8" s="55"/>
      <c r="H8" s="55"/>
      <c r="I8" s="55"/>
      <c r="J8" s="43"/>
      <c r="K8" s="47"/>
      <c r="L8" s="51"/>
    </row>
    <row r="9" spans="1:12" ht="27" customHeight="1">
      <c r="A9" s="21"/>
      <c r="B9" s="14"/>
      <c r="C9" s="11"/>
      <c r="D9" s="7" t="s">
        <v>21</v>
      </c>
      <c r="E9" s="38"/>
      <c r="F9" s="35"/>
      <c r="G9" s="55"/>
      <c r="H9" s="55"/>
      <c r="I9" s="55"/>
      <c r="J9" s="43"/>
      <c r="K9" s="47"/>
      <c r="L9" s="51"/>
    </row>
    <row r="10" spans="1:12" ht="14.4">
      <c r="A10" s="21"/>
      <c r="B10" s="14"/>
      <c r="C10" s="11"/>
      <c r="D10" s="7" t="s">
        <v>22</v>
      </c>
      <c r="E10" s="34"/>
      <c r="F10" s="35"/>
      <c r="G10" s="55"/>
      <c r="H10" s="55"/>
      <c r="I10" s="55"/>
      <c r="J10" s="43"/>
      <c r="K10" s="47"/>
      <c r="L10" s="51"/>
    </row>
    <row r="11" spans="1:12" ht="14.4">
      <c r="A11" s="21"/>
      <c r="B11" s="14"/>
      <c r="C11" s="11"/>
      <c r="D11" s="6"/>
      <c r="E11" s="34"/>
      <c r="F11" s="35"/>
      <c r="G11" s="55"/>
      <c r="H11" s="55"/>
      <c r="I11" s="55"/>
      <c r="J11" s="43"/>
      <c r="K11" s="47"/>
      <c r="L11" s="51"/>
    </row>
    <row r="12" spans="1:12" ht="14.4">
      <c r="A12" s="21"/>
      <c r="B12" s="14"/>
      <c r="C12" s="11"/>
      <c r="D12" s="6"/>
      <c r="E12" s="34"/>
      <c r="F12" s="35"/>
      <c r="G12" s="55"/>
      <c r="H12" s="55"/>
      <c r="I12" s="55"/>
      <c r="J12" s="43"/>
      <c r="K12" s="47"/>
      <c r="L12" s="51"/>
    </row>
    <row r="13" spans="1:12" ht="14.4">
      <c r="A13" s="21"/>
      <c r="B13" s="14"/>
      <c r="C13" s="11"/>
      <c r="D13" s="6"/>
      <c r="E13" s="34"/>
      <c r="F13" s="35"/>
      <c r="G13" s="55"/>
      <c r="H13" s="55"/>
      <c r="I13" s="55"/>
      <c r="J13" s="43"/>
      <c r="K13" s="47"/>
      <c r="L13" s="51"/>
    </row>
    <row r="14" spans="1:12" ht="14.4">
      <c r="A14" s="21"/>
      <c r="B14" s="14"/>
      <c r="C14" s="11"/>
      <c r="D14" s="6"/>
      <c r="E14" s="34"/>
      <c r="F14" s="35"/>
      <c r="G14" s="55"/>
      <c r="H14" s="55"/>
      <c r="I14" s="55"/>
      <c r="J14" s="43"/>
      <c r="K14" s="47"/>
      <c r="L14" s="51"/>
    </row>
    <row r="15" spans="1:12" ht="15" thickBot="1">
      <c r="A15" s="22"/>
      <c r="B15" s="15"/>
      <c r="C15" s="8"/>
      <c r="D15" s="16" t="s">
        <v>31</v>
      </c>
      <c r="E15" s="9"/>
      <c r="F15" s="17"/>
      <c r="G15" s="56" t="str">
        <f>IF(SUM(G6:G14)&gt;0,SUM(G6:G14),"")</f>
        <v/>
      </c>
      <c r="H15" s="56" t="str">
        <f>IF(SUM(H6:H14)&gt;0,SUM(H6:H14),"")</f>
        <v/>
      </c>
      <c r="I15" s="56" t="str">
        <f>IF(SUM(I6:I14)&gt;0,SUM(I6:I14),"")</f>
        <v/>
      </c>
      <c r="J15" s="44" t="str">
        <f>IF(SUM(J6:J14)&gt;0,SUM(J6:J14),"")</f>
        <v/>
      </c>
      <c r="K15" s="48"/>
      <c r="L15" s="52" t="str">
        <f>IF(SUM(L6:L14)&gt;0,SUM(L6:L14),"")</f>
        <v/>
      </c>
    </row>
    <row r="16" spans="1:12" ht="14.4">
      <c r="A16" s="18">
        <f>A6</f>
        <v>1</v>
      </c>
      <c r="B16" s="19">
        <f>B6</f>
        <v>1</v>
      </c>
      <c r="C16" s="20" t="s">
        <v>34</v>
      </c>
      <c r="D16" s="59" t="s">
        <v>36</v>
      </c>
      <c r="E16" s="32"/>
      <c r="F16" s="33"/>
      <c r="G16" s="54"/>
      <c r="H16" s="54"/>
      <c r="I16" s="54"/>
      <c r="J16" s="42"/>
      <c r="K16" s="46"/>
      <c r="L16" s="50"/>
    </row>
    <row r="17" spans="1:12" ht="14.4">
      <c r="A17" s="21"/>
      <c r="B17" s="14"/>
      <c r="C17" s="11"/>
      <c r="D17" s="6"/>
      <c r="E17" s="34"/>
      <c r="F17" s="35"/>
      <c r="G17" s="55"/>
      <c r="H17" s="55"/>
      <c r="I17" s="55"/>
      <c r="J17" s="43"/>
      <c r="K17" s="47"/>
      <c r="L17" s="51"/>
    </row>
    <row r="18" spans="1:12" ht="14.4">
      <c r="A18" s="22"/>
      <c r="B18" s="15"/>
      <c r="C18" s="8"/>
      <c r="D18" s="16" t="s">
        <v>31</v>
      </c>
      <c r="E18" s="9"/>
      <c r="F18" s="17"/>
      <c r="G18" s="56" t="str">
        <f>IF(SUM(G16:G17)&gt;0,SUM(G16:G17),"")</f>
        <v/>
      </c>
      <c r="H18" s="56" t="str">
        <f>IF(SUM(H16:H17)&gt;0,SUM(H16:H17),"")</f>
        <v/>
      </c>
      <c r="I18" s="56" t="str">
        <f>IF(SUM(I16:I17)&gt;0,SUM(I16:I17),"")</f>
        <v/>
      </c>
      <c r="J18" s="44" t="str">
        <f>IF(SUM(J16:J17)&gt;0,SUM(J16:J17),"")</f>
        <v/>
      </c>
      <c r="K18" s="48"/>
      <c r="L18" s="52" t="str">
        <f>IF(SUM(L16:L17)&gt;0,SUM(L16:L17),"")</f>
        <v/>
      </c>
    </row>
    <row r="19" spans="1:12" ht="14.4">
      <c r="A19" s="23">
        <f>A16</f>
        <v>1</v>
      </c>
      <c r="B19" s="13">
        <f>B16</f>
        <v>1</v>
      </c>
      <c r="C19" s="10" t="s">
        <v>23</v>
      </c>
      <c r="D19" s="7" t="s">
        <v>24</v>
      </c>
      <c r="E19" s="39" t="s">
        <v>38</v>
      </c>
      <c r="F19" s="35">
        <v>81</v>
      </c>
      <c r="G19" s="55">
        <v>0.32</v>
      </c>
      <c r="H19" s="55">
        <v>0.32</v>
      </c>
      <c r="I19" s="55">
        <v>9.4</v>
      </c>
      <c r="J19" s="43">
        <v>39.430799999999991</v>
      </c>
      <c r="K19" s="47" t="s">
        <v>39</v>
      </c>
      <c r="L19" s="51">
        <v>14.82</v>
      </c>
    </row>
    <row r="20" spans="1:12" ht="14.4">
      <c r="A20" s="21"/>
      <c r="B20" s="14"/>
      <c r="C20" s="11"/>
      <c r="D20" s="7" t="s">
        <v>25</v>
      </c>
      <c r="E20" s="60" t="s">
        <v>40</v>
      </c>
      <c r="F20" s="35" t="s">
        <v>130</v>
      </c>
      <c r="G20" s="55">
        <v>11.7</v>
      </c>
      <c r="H20" s="55">
        <v>9.5</v>
      </c>
      <c r="I20" s="55">
        <v>36.6</v>
      </c>
      <c r="J20" s="43">
        <v>275</v>
      </c>
      <c r="K20" s="47" t="s">
        <v>41</v>
      </c>
      <c r="L20" s="51">
        <v>19.440000000000001</v>
      </c>
    </row>
    <row r="21" spans="1:12" ht="14.4">
      <c r="A21" s="21"/>
      <c r="B21" s="14"/>
      <c r="C21" s="11"/>
      <c r="D21" s="7" t="s">
        <v>26</v>
      </c>
      <c r="E21" s="34" t="s">
        <v>42</v>
      </c>
      <c r="F21" s="35" t="s">
        <v>43</v>
      </c>
      <c r="G21" s="55">
        <v>15.18</v>
      </c>
      <c r="H21" s="55">
        <v>5.61</v>
      </c>
      <c r="I21" s="55">
        <v>4.97</v>
      </c>
      <c r="J21" s="43">
        <v>130.40051068169998</v>
      </c>
      <c r="K21" s="47" t="s">
        <v>44</v>
      </c>
      <c r="L21" s="51">
        <v>38.590000000000003</v>
      </c>
    </row>
    <row r="22" spans="1:12" ht="14.4">
      <c r="A22" s="21"/>
      <c r="B22" s="14"/>
      <c r="C22" s="11"/>
      <c r="D22" s="7" t="s">
        <v>27</v>
      </c>
      <c r="E22" s="40" t="s">
        <v>45</v>
      </c>
      <c r="F22" s="35">
        <v>180</v>
      </c>
      <c r="G22" s="55">
        <v>5.48</v>
      </c>
      <c r="H22" s="55">
        <v>4.62</v>
      </c>
      <c r="I22" s="55">
        <v>28.61</v>
      </c>
      <c r="J22" s="43">
        <v>170.67961259999998</v>
      </c>
      <c r="K22" s="47" t="s">
        <v>46</v>
      </c>
      <c r="L22" s="51">
        <v>3.21</v>
      </c>
    </row>
    <row r="23" spans="1:12" ht="14.4">
      <c r="A23" s="21"/>
      <c r="B23" s="14"/>
      <c r="C23" s="11"/>
      <c r="D23" s="7" t="s">
        <v>28</v>
      </c>
      <c r="E23" s="60" t="s">
        <v>47</v>
      </c>
      <c r="F23" s="35">
        <v>200</v>
      </c>
      <c r="G23" s="55">
        <v>0</v>
      </c>
      <c r="H23" s="55">
        <v>0</v>
      </c>
      <c r="I23" s="55">
        <v>22.33</v>
      </c>
      <c r="J23" s="43">
        <v>91.532499999999985</v>
      </c>
      <c r="K23" s="47" t="s">
        <v>39</v>
      </c>
      <c r="L23" s="51">
        <v>11.5</v>
      </c>
    </row>
    <row r="24" spans="1:12" ht="14.4">
      <c r="A24" s="21"/>
      <c r="B24" s="14"/>
      <c r="C24" s="11"/>
      <c r="D24" s="7" t="s">
        <v>29</v>
      </c>
      <c r="E24" s="34" t="s">
        <v>48</v>
      </c>
      <c r="F24" s="35" t="s">
        <v>49</v>
      </c>
      <c r="G24" s="55">
        <v>2.56</v>
      </c>
      <c r="H24" s="55">
        <v>0.25</v>
      </c>
      <c r="I24" s="55">
        <v>18.760000000000002</v>
      </c>
      <c r="J24" s="43">
        <v>89.056924999999993</v>
      </c>
      <c r="K24" s="47" t="s">
        <v>39</v>
      </c>
      <c r="L24" s="51">
        <v>1.96</v>
      </c>
    </row>
    <row r="25" spans="1:12" ht="14.4">
      <c r="A25" s="21"/>
      <c r="B25" s="14"/>
      <c r="C25" s="11"/>
      <c r="D25" s="7" t="s">
        <v>30</v>
      </c>
      <c r="E25" s="34" t="s">
        <v>50</v>
      </c>
      <c r="F25" s="35">
        <v>20</v>
      </c>
      <c r="G25" s="55">
        <v>1.32</v>
      </c>
      <c r="H25" s="55">
        <v>0.24</v>
      </c>
      <c r="I25" s="55">
        <v>8.34</v>
      </c>
      <c r="J25" s="43">
        <v>38.676000000000002</v>
      </c>
      <c r="K25" s="47" t="s">
        <v>39</v>
      </c>
      <c r="L25" s="51">
        <v>1.2</v>
      </c>
    </row>
    <row r="26" spans="1:12" ht="14.4">
      <c r="A26" s="21"/>
      <c r="B26" s="14"/>
      <c r="C26" s="11"/>
      <c r="D26" s="6"/>
      <c r="E26" s="34"/>
      <c r="F26" s="35"/>
      <c r="G26" s="55"/>
      <c r="H26" s="55"/>
      <c r="I26" s="55"/>
      <c r="J26" s="43"/>
      <c r="K26" s="47"/>
      <c r="L26" s="51"/>
    </row>
    <row r="27" spans="1:12" ht="14.4">
      <c r="A27" s="21"/>
      <c r="B27" s="14"/>
      <c r="C27" s="11"/>
      <c r="D27" s="6"/>
      <c r="E27" s="34"/>
      <c r="F27" s="35"/>
      <c r="G27" s="55"/>
      <c r="H27" s="55"/>
      <c r="I27" s="55"/>
      <c r="J27" s="43"/>
      <c r="K27" s="47"/>
      <c r="L27" s="51"/>
    </row>
    <row r="28" spans="1:12" ht="14.4">
      <c r="A28" s="22"/>
      <c r="B28" s="15"/>
      <c r="C28" s="8"/>
      <c r="D28" s="16" t="s">
        <v>31</v>
      </c>
      <c r="E28" s="9"/>
      <c r="F28" s="17"/>
      <c r="G28" s="56">
        <f>IF(SUM(G19:G27)&gt;0,SUM(G19:G27),"")</f>
        <v>36.56</v>
      </c>
      <c r="H28" s="56">
        <f>IF(SUM(H19:H27)&gt;0,SUM(H19:H27),"")</f>
        <v>20.54</v>
      </c>
      <c r="I28" s="56">
        <f>IF(SUM(I19:I27)&gt;0,SUM(I19:I27),"")</f>
        <v>129.01</v>
      </c>
      <c r="J28" s="44">
        <f>IF(SUM(J19:J27)&gt;0,SUM(J19:J27),"")</f>
        <v>834.77634828169994</v>
      </c>
      <c r="K28" s="48"/>
      <c r="L28" s="52">
        <f>IF(SUM(L19:L27)&gt;0,SUM(L19:L27),"")</f>
        <v>90.72</v>
      </c>
    </row>
    <row r="29" spans="1:12" ht="15" thickBot="1">
      <c r="A29" s="24">
        <f>A6</f>
        <v>1</v>
      </c>
      <c r="B29" s="25">
        <f>B6</f>
        <v>1</v>
      </c>
      <c r="C29" s="61" t="s">
        <v>4</v>
      </c>
      <c r="D29" s="62"/>
      <c r="E29" s="26"/>
      <c r="F29" s="27"/>
      <c r="G29" s="57">
        <f>SUM(G6:G28)/2</f>
        <v>36.56</v>
      </c>
      <c r="H29" s="57">
        <f>SUM(H6:H28)/2</f>
        <v>20.54</v>
      </c>
      <c r="I29" s="57">
        <f>SUM(I6:I28)/2</f>
        <v>129.01</v>
      </c>
      <c r="J29" s="57">
        <f>SUM(J6:J28)/2</f>
        <v>834.77634828169994</v>
      </c>
      <c r="K29" s="57"/>
      <c r="L29" s="57">
        <f>SUM(L6:L28)/2</f>
        <v>90.72</v>
      </c>
    </row>
    <row r="30" spans="1:12" ht="14.4">
      <c r="A30" s="18">
        <v>1</v>
      </c>
      <c r="B30" s="19">
        <v>2</v>
      </c>
      <c r="C30" s="20" t="s">
        <v>18</v>
      </c>
      <c r="D30" s="5" t="s">
        <v>19</v>
      </c>
      <c r="E30" s="32"/>
      <c r="F30" s="33"/>
      <c r="G30" s="54"/>
      <c r="H30" s="54"/>
      <c r="I30" s="54"/>
      <c r="J30" s="42"/>
      <c r="K30" s="46"/>
      <c r="L30" s="50"/>
    </row>
    <row r="31" spans="1:12" ht="14.4">
      <c r="A31" s="21"/>
      <c r="B31" s="14"/>
      <c r="C31" s="11"/>
      <c r="D31" s="6"/>
      <c r="E31" s="34"/>
      <c r="F31" s="35"/>
      <c r="G31" s="55"/>
      <c r="H31" s="55"/>
      <c r="I31" s="55"/>
      <c r="J31" s="43"/>
      <c r="K31" s="47"/>
      <c r="L31" s="51"/>
    </row>
    <row r="32" spans="1:12" ht="14.4">
      <c r="A32" s="21"/>
      <c r="B32" s="14"/>
      <c r="C32" s="11"/>
      <c r="D32" s="7" t="s">
        <v>20</v>
      </c>
      <c r="E32" s="34"/>
      <c r="F32" s="35"/>
      <c r="G32" s="55"/>
      <c r="H32" s="55"/>
      <c r="I32" s="55"/>
      <c r="J32" s="43"/>
      <c r="K32" s="47"/>
      <c r="L32" s="51"/>
    </row>
    <row r="33" spans="1:12" ht="27" customHeight="1">
      <c r="A33" s="21"/>
      <c r="B33" s="14"/>
      <c r="C33" s="11"/>
      <c r="D33" s="7" t="s">
        <v>21</v>
      </c>
      <c r="E33" s="41"/>
      <c r="F33" s="35"/>
      <c r="G33" s="55"/>
      <c r="H33" s="55"/>
      <c r="I33" s="55"/>
      <c r="J33" s="43"/>
      <c r="K33" s="47"/>
      <c r="L33" s="51"/>
    </row>
    <row r="34" spans="1:12" ht="14.4">
      <c r="A34" s="21"/>
      <c r="B34" s="14"/>
      <c r="C34" s="11"/>
      <c r="D34" s="7" t="s">
        <v>22</v>
      </c>
      <c r="E34" s="34"/>
      <c r="F34" s="35"/>
      <c r="G34" s="55"/>
      <c r="H34" s="55"/>
      <c r="I34" s="55"/>
      <c r="J34" s="43"/>
      <c r="K34" s="47"/>
      <c r="L34" s="51"/>
    </row>
    <row r="35" spans="1:12" ht="14.4">
      <c r="A35" s="21"/>
      <c r="B35" s="14"/>
      <c r="C35" s="11"/>
      <c r="D35" s="6"/>
      <c r="E35" s="34"/>
      <c r="F35" s="35"/>
      <c r="G35" s="55"/>
      <c r="H35" s="55"/>
      <c r="I35" s="55"/>
      <c r="J35" s="43"/>
      <c r="K35" s="47"/>
      <c r="L35" s="51"/>
    </row>
    <row r="36" spans="1:12" ht="14.4">
      <c r="A36" s="21"/>
      <c r="B36" s="14"/>
      <c r="C36" s="11"/>
      <c r="D36" s="6"/>
      <c r="E36" s="34"/>
      <c r="F36" s="35"/>
      <c r="G36" s="55"/>
      <c r="H36" s="55"/>
      <c r="I36" s="55"/>
      <c r="J36" s="43"/>
      <c r="K36" s="47"/>
      <c r="L36" s="51"/>
    </row>
    <row r="37" spans="1:12" ht="15" thickBot="1">
      <c r="A37" s="22"/>
      <c r="B37" s="15"/>
      <c r="C37" s="8"/>
      <c r="D37" s="16" t="s">
        <v>31</v>
      </c>
      <c r="E37" s="9"/>
      <c r="F37" s="17"/>
      <c r="G37" s="56" t="str">
        <f>IF(SUM(G30:G36)&gt;0,SUM(G30:G36),"")</f>
        <v/>
      </c>
      <c r="H37" s="56" t="str">
        <f>IF(SUM(H30:H36)&gt;0,SUM(H30:H36),"")</f>
        <v/>
      </c>
      <c r="I37" s="56" t="str">
        <f>IF(SUM(I30:I36)&gt;0,SUM(I30:I36),"")</f>
        <v/>
      </c>
      <c r="J37" s="44" t="str">
        <f>IF(SUM(J30:J36)&gt;0,SUM(J30:J36),"")</f>
        <v/>
      </c>
      <c r="K37" s="48"/>
      <c r="L37" s="52" t="str">
        <f>IF(SUM(L30:L36)&gt;0,SUM(L30:L36),"")</f>
        <v/>
      </c>
    </row>
    <row r="38" spans="1:12" ht="14.4">
      <c r="A38" s="18">
        <f>A30</f>
        <v>1</v>
      </c>
      <c r="B38" s="19">
        <f>B30</f>
        <v>2</v>
      </c>
      <c r="C38" s="20" t="s">
        <v>34</v>
      </c>
      <c r="D38" s="59" t="s">
        <v>36</v>
      </c>
      <c r="E38" s="32"/>
      <c r="F38" s="33"/>
      <c r="G38" s="54"/>
      <c r="H38" s="54"/>
      <c r="I38" s="54"/>
      <c r="J38" s="42"/>
      <c r="K38" s="46"/>
      <c r="L38" s="50"/>
    </row>
    <row r="39" spans="1:12" ht="14.4">
      <c r="A39" s="21"/>
      <c r="B39" s="14"/>
      <c r="C39" s="11"/>
      <c r="D39" s="6"/>
      <c r="E39" s="34"/>
      <c r="F39" s="35"/>
      <c r="G39" s="55"/>
      <c r="H39" s="55"/>
      <c r="I39" s="55"/>
      <c r="J39" s="43"/>
      <c r="K39" s="47"/>
      <c r="L39" s="51"/>
    </row>
    <row r="40" spans="1:12" ht="14.4">
      <c r="A40" s="22"/>
      <c r="B40" s="15"/>
      <c r="C40" s="8"/>
      <c r="D40" s="16" t="s">
        <v>31</v>
      </c>
      <c r="E40" s="9"/>
      <c r="F40" s="17"/>
      <c r="G40" s="56" t="str">
        <f>IF(SUM(G38:G39)&gt;0,SUM(G38:G39),"")</f>
        <v/>
      </c>
      <c r="H40" s="56" t="str">
        <f>IF(SUM(H38:H39)&gt;0,SUM(H38:H39),"")</f>
        <v/>
      </c>
      <c r="I40" s="56" t="str">
        <f>IF(SUM(I38:I39)&gt;0,SUM(I38:I39),"")</f>
        <v/>
      </c>
      <c r="J40" s="44" t="str">
        <f>IF(SUM(J38:J39)&gt;0,SUM(J38:J39),"")</f>
        <v/>
      </c>
      <c r="K40" s="48"/>
      <c r="L40" s="52" t="str">
        <f>IF(SUM(L38:L39)&gt;0,SUM(L38:L39),"")</f>
        <v/>
      </c>
    </row>
    <row r="41" spans="1:12" ht="14.4">
      <c r="A41" s="23">
        <f>A38</f>
        <v>1</v>
      </c>
      <c r="B41" s="13">
        <f>B38</f>
        <v>2</v>
      </c>
      <c r="C41" s="10" t="s">
        <v>23</v>
      </c>
      <c r="D41" s="7" t="s">
        <v>24</v>
      </c>
      <c r="E41" s="39" t="s">
        <v>38</v>
      </c>
      <c r="F41" s="35">
        <v>130</v>
      </c>
      <c r="G41" s="55">
        <v>0.52</v>
      </c>
      <c r="H41" s="55">
        <v>0.52</v>
      </c>
      <c r="I41" s="55">
        <v>15.08</v>
      </c>
      <c r="J41" s="43">
        <v>63.283999999999985</v>
      </c>
      <c r="K41" s="47" t="s">
        <v>39</v>
      </c>
      <c r="L41" s="51">
        <v>14.2</v>
      </c>
    </row>
    <row r="42" spans="1:12" ht="14.4">
      <c r="A42" s="21"/>
      <c r="B42" s="14"/>
      <c r="C42" s="11"/>
      <c r="D42" s="7" t="s">
        <v>25</v>
      </c>
      <c r="E42" s="60" t="s">
        <v>51</v>
      </c>
      <c r="F42" s="35" t="s">
        <v>52</v>
      </c>
      <c r="G42" s="55">
        <v>6.7</v>
      </c>
      <c r="H42" s="55">
        <v>8.92</v>
      </c>
      <c r="I42" s="55">
        <v>17.27</v>
      </c>
      <c r="J42" s="43">
        <v>173.82667771999996</v>
      </c>
      <c r="K42" s="47" t="s">
        <v>53</v>
      </c>
      <c r="L42" s="51">
        <v>21.75</v>
      </c>
    </row>
    <row r="43" spans="1:12" ht="14.4">
      <c r="A43" s="21"/>
      <c r="B43" s="14"/>
      <c r="C43" s="11"/>
      <c r="D43" s="7" t="s">
        <v>26</v>
      </c>
      <c r="E43" s="60" t="s">
        <v>54</v>
      </c>
      <c r="F43" s="35">
        <v>100</v>
      </c>
      <c r="G43" s="55">
        <v>6.27</v>
      </c>
      <c r="H43" s="55">
        <v>6.47</v>
      </c>
      <c r="I43" s="55">
        <v>6.42</v>
      </c>
      <c r="J43" s="43">
        <v>107.73765332692305</v>
      </c>
      <c r="K43" s="47" t="s">
        <v>55</v>
      </c>
      <c r="L43" s="51">
        <v>26.01</v>
      </c>
    </row>
    <row r="44" spans="1:12" ht="14.4">
      <c r="A44" s="21"/>
      <c r="B44" s="14"/>
      <c r="C44" s="11"/>
      <c r="D44" s="7" t="s">
        <v>27</v>
      </c>
      <c r="E44" s="34" t="s">
        <v>56</v>
      </c>
      <c r="F44" s="35" t="s">
        <v>57</v>
      </c>
      <c r="G44" s="55">
        <v>10.89</v>
      </c>
      <c r="H44" s="55">
        <v>8.5399999999999991</v>
      </c>
      <c r="I44" s="55">
        <v>32.380000000000003</v>
      </c>
      <c r="J44" s="43">
        <v>248.27084499999998</v>
      </c>
      <c r="K44" s="47" t="s">
        <v>58</v>
      </c>
      <c r="L44" s="51">
        <v>17.600000000000001</v>
      </c>
    </row>
    <row r="45" spans="1:12" ht="14.4">
      <c r="A45" s="21"/>
      <c r="B45" s="14"/>
      <c r="C45" s="11"/>
      <c r="D45" s="7" t="s">
        <v>28</v>
      </c>
      <c r="E45" s="40" t="s">
        <v>59</v>
      </c>
      <c r="F45" s="35">
        <v>200</v>
      </c>
      <c r="G45" s="55">
        <v>3.64</v>
      </c>
      <c r="H45" s="55">
        <v>3.34</v>
      </c>
      <c r="I45" s="55">
        <v>24.1</v>
      </c>
      <c r="J45" s="43">
        <v>134.76724800000002</v>
      </c>
      <c r="K45" s="47" t="s">
        <v>60</v>
      </c>
      <c r="L45" s="51">
        <v>8</v>
      </c>
    </row>
    <row r="46" spans="1:12" ht="14.4">
      <c r="A46" s="21"/>
      <c r="B46" s="14"/>
      <c r="C46" s="11"/>
      <c r="D46" s="7" t="s">
        <v>29</v>
      </c>
      <c r="E46" s="34" t="s">
        <v>48</v>
      </c>
      <c r="F46" s="35">
        <v>30</v>
      </c>
      <c r="G46" s="55">
        <v>1.98</v>
      </c>
      <c r="H46" s="55">
        <v>0.2</v>
      </c>
      <c r="I46" s="55">
        <v>14.07</v>
      </c>
      <c r="J46" s="43">
        <v>67.170299999999997</v>
      </c>
      <c r="K46" s="47" t="s">
        <v>39</v>
      </c>
      <c r="L46" s="51">
        <v>1.96</v>
      </c>
    </row>
    <row r="47" spans="1:12" ht="14.4">
      <c r="A47" s="21"/>
      <c r="B47" s="14"/>
      <c r="C47" s="11"/>
      <c r="D47" s="7" t="s">
        <v>30</v>
      </c>
      <c r="E47" s="60" t="s">
        <v>50</v>
      </c>
      <c r="F47" s="35">
        <v>20</v>
      </c>
      <c r="G47" s="55">
        <v>1.32</v>
      </c>
      <c r="H47" s="55">
        <v>0.24</v>
      </c>
      <c r="I47" s="55">
        <v>8.34</v>
      </c>
      <c r="J47" s="43">
        <v>38.676000000000002</v>
      </c>
      <c r="K47" s="47" t="s">
        <v>39</v>
      </c>
      <c r="L47" s="51">
        <v>1.2</v>
      </c>
    </row>
    <row r="48" spans="1:12" ht="14.4">
      <c r="A48" s="21"/>
      <c r="B48" s="14"/>
      <c r="C48" s="11"/>
      <c r="D48" s="6"/>
      <c r="E48" s="60"/>
      <c r="F48" s="35"/>
      <c r="G48" s="55"/>
      <c r="H48" s="55"/>
      <c r="I48" s="55"/>
      <c r="J48" s="43"/>
      <c r="K48" s="47"/>
      <c r="L48" s="51"/>
    </row>
    <row r="49" spans="1:12" ht="14.4">
      <c r="A49" s="21"/>
      <c r="B49" s="14"/>
      <c r="C49" s="11"/>
      <c r="D49" s="6"/>
      <c r="E49" s="34"/>
      <c r="F49" s="35"/>
      <c r="G49" s="55"/>
      <c r="H49" s="55"/>
      <c r="I49" s="55"/>
      <c r="J49" s="43"/>
      <c r="K49" s="47"/>
      <c r="L49" s="51"/>
    </row>
    <row r="50" spans="1:12" ht="14.4">
      <c r="A50" s="22"/>
      <c r="B50" s="15"/>
      <c r="C50" s="8"/>
      <c r="D50" s="16" t="s">
        <v>31</v>
      </c>
      <c r="E50" s="9"/>
      <c r="F50" s="17"/>
      <c r="G50" s="56">
        <f>IF(SUM(G41:G49)&gt;0,SUM(G41:G49),"")</f>
        <v>31.320000000000004</v>
      </c>
      <c r="H50" s="56">
        <f>IF(SUM(H41:H49)&gt;0,SUM(H41:H49),"")</f>
        <v>28.229999999999997</v>
      </c>
      <c r="I50" s="56">
        <f>IF(SUM(I41:I49)&gt;0,SUM(I41:I49),"")</f>
        <v>117.66</v>
      </c>
      <c r="J50" s="44">
        <f>IF(SUM(J41:J49)&gt;0,SUM(J41:J49),"")</f>
        <v>833.73272404692307</v>
      </c>
      <c r="K50" s="48"/>
      <c r="L50" s="52">
        <f>IF(SUM(L41:L49)&gt;0,SUM(L41:L49),"")</f>
        <v>90.72</v>
      </c>
    </row>
    <row r="51" spans="1:12" ht="15" thickBot="1">
      <c r="A51" s="24">
        <f>A30</f>
        <v>1</v>
      </c>
      <c r="B51" s="25">
        <f>B30</f>
        <v>2</v>
      </c>
      <c r="C51" s="61" t="s">
        <v>4</v>
      </c>
      <c r="D51" s="62"/>
      <c r="E51" s="26"/>
      <c r="F51" s="27"/>
      <c r="G51" s="57">
        <f>SUM(G30:G50)/2</f>
        <v>31.320000000000004</v>
      </c>
      <c r="H51" s="57">
        <f>SUM(H30:H50)/2</f>
        <v>28.229999999999997</v>
      </c>
      <c r="I51" s="57">
        <f>SUM(I30:I50)/2</f>
        <v>117.66</v>
      </c>
      <c r="J51" s="57">
        <f>SUM(J30:J50)/2</f>
        <v>833.73272404692307</v>
      </c>
      <c r="K51" s="57"/>
      <c r="L51" s="57">
        <f>SUM(L30:L50)/2</f>
        <v>90.72</v>
      </c>
    </row>
    <row r="52" spans="1:12" ht="14.4">
      <c r="A52" s="18">
        <v>1</v>
      </c>
      <c r="B52" s="19">
        <v>3</v>
      </c>
      <c r="C52" s="20" t="s">
        <v>18</v>
      </c>
      <c r="D52" s="5" t="s">
        <v>19</v>
      </c>
      <c r="E52" s="32"/>
      <c r="F52" s="33"/>
      <c r="G52" s="54"/>
      <c r="H52" s="54"/>
      <c r="I52" s="54"/>
      <c r="J52" s="42"/>
      <c r="K52" s="46"/>
      <c r="L52" s="50"/>
    </row>
    <row r="53" spans="1:12" ht="14.4">
      <c r="A53" s="21"/>
      <c r="B53" s="14"/>
      <c r="C53" s="11"/>
      <c r="D53" s="6"/>
      <c r="E53" s="34"/>
      <c r="F53" s="35"/>
      <c r="G53" s="55"/>
      <c r="H53" s="55"/>
      <c r="I53" s="55"/>
      <c r="J53" s="43"/>
      <c r="K53" s="47"/>
      <c r="L53" s="51"/>
    </row>
    <row r="54" spans="1:12" ht="14.4">
      <c r="A54" s="21"/>
      <c r="B54" s="14"/>
      <c r="C54" s="11"/>
      <c r="D54" s="7" t="s">
        <v>20</v>
      </c>
      <c r="E54" s="34"/>
      <c r="F54" s="35"/>
      <c r="G54" s="55"/>
      <c r="H54" s="55"/>
      <c r="I54" s="55"/>
      <c r="J54" s="43"/>
      <c r="K54" s="47"/>
      <c r="L54" s="51"/>
    </row>
    <row r="55" spans="1:12" ht="27" customHeight="1">
      <c r="A55" s="21"/>
      <c r="B55" s="14"/>
      <c r="C55" s="11"/>
      <c r="D55" s="7" t="s">
        <v>21</v>
      </c>
      <c r="E55" s="41"/>
      <c r="F55" s="35"/>
      <c r="G55" s="55"/>
      <c r="H55" s="55"/>
      <c r="I55" s="55"/>
      <c r="J55" s="43"/>
      <c r="K55" s="47"/>
      <c r="L55" s="51"/>
    </row>
    <row r="56" spans="1:12" ht="14.4">
      <c r="A56" s="21"/>
      <c r="B56" s="14"/>
      <c r="C56" s="11"/>
      <c r="D56" s="7" t="s">
        <v>22</v>
      </c>
      <c r="E56" s="34"/>
      <c r="F56" s="35"/>
      <c r="G56" s="55"/>
      <c r="H56" s="55"/>
      <c r="I56" s="55"/>
      <c r="J56" s="43"/>
      <c r="K56" s="47"/>
      <c r="L56" s="51"/>
    </row>
    <row r="57" spans="1:12" ht="14.4">
      <c r="A57" s="21"/>
      <c r="B57" s="14"/>
      <c r="C57" s="11"/>
      <c r="D57" s="6"/>
      <c r="E57" s="34"/>
      <c r="F57" s="35"/>
      <c r="G57" s="55"/>
      <c r="H57" s="55"/>
      <c r="I57" s="55"/>
      <c r="J57" s="43"/>
      <c r="K57" s="47"/>
      <c r="L57" s="51"/>
    </row>
    <row r="58" spans="1:12" ht="14.4">
      <c r="A58" s="21"/>
      <c r="B58" s="14"/>
      <c r="C58" s="11"/>
      <c r="D58" s="6"/>
      <c r="E58" s="34"/>
      <c r="F58" s="35"/>
      <c r="G58" s="55"/>
      <c r="H58" s="55"/>
      <c r="I58" s="55"/>
      <c r="J58" s="43"/>
      <c r="K58" s="47"/>
      <c r="L58" s="51"/>
    </row>
    <row r="59" spans="1:12" ht="15" thickBot="1">
      <c r="A59" s="22"/>
      <c r="B59" s="15"/>
      <c r="C59" s="8"/>
      <c r="D59" s="16" t="s">
        <v>31</v>
      </c>
      <c r="E59" s="9"/>
      <c r="F59" s="17"/>
      <c r="G59" s="56" t="str">
        <f>IF(SUM(G52:G58)&gt;0,SUM(G52:G58),"")</f>
        <v/>
      </c>
      <c r="H59" s="56" t="str">
        <f>IF(SUM(H52:H58)&gt;0,SUM(H52:H58),"")</f>
        <v/>
      </c>
      <c r="I59" s="56" t="str">
        <f>IF(SUM(I52:I58)&gt;0,SUM(I52:I58),"")</f>
        <v/>
      </c>
      <c r="J59" s="44" t="str">
        <f>IF(SUM(J52:J58)&gt;0,SUM(J52:J58),"")</f>
        <v/>
      </c>
      <c r="K59" s="48"/>
      <c r="L59" s="52" t="str">
        <f>IF(SUM(L52:L58)&gt;0,SUM(L52:L58),"")</f>
        <v/>
      </c>
    </row>
    <row r="60" spans="1:12" ht="14.4">
      <c r="A60" s="18">
        <f>A52</f>
        <v>1</v>
      </c>
      <c r="B60" s="19">
        <f>B52</f>
        <v>3</v>
      </c>
      <c r="C60" s="20" t="s">
        <v>34</v>
      </c>
      <c r="D60" s="59" t="s">
        <v>36</v>
      </c>
      <c r="E60" s="32"/>
      <c r="F60" s="33"/>
      <c r="G60" s="54"/>
      <c r="H60" s="54"/>
      <c r="I60" s="54"/>
      <c r="J60" s="42"/>
      <c r="K60" s="46"/>
      <c r="L60" s="50"/>
    </row>
    <row r="61" spans="1:12" ht="14.4">
      <c r="A61" s="21"/>
      <c r="B61" s="14"/>
      <c r="C61" s="11"/>
      <c r="D61" s="6"/>
      <c r="E61" s="34"/>
      <c r="F61" s="35"/>
      <c r="G61" s="55"/>
      <c r="H61" s="55"/>
      <c r="I61" s="55"/>
      <c r="J61" s="43"/>
      <c r="K61" s="47"/>
      <c r="L61" s="51"/>
    </row>
    <row r="62" spans="1:12" ht="14.4">
      <c r="A62" s="22"/>
      <c r="B62" s="15"/>
      <c r="C62" s="8"/>
      <c r="D62" s="16" t="s">
        <v>31</v>
      </c>
      <c r="E62" s="9"/>
      <c r="F62" s="17"/>
      <c r="G62" s="56" t="str">
        <f>IF(SUM(G60:G61)&gt;0,SUM(G60:G61),"")</f>
        <v/>
      </c>
      <c r="H62" s="56" t="str">
        <f>IF(SUM(H60:H61)&gt;0,SUM(H60:H61),"")</f>
        <v/>
      </c>
      <c r="I62" s="56" t="str">
        <f>IF(SUM(I60:I61)&gt;0,SUM(I60:I61),"")</f>
        <v/>
      </c>
      <c r="J62" s="44" t="str">
        <f>IF(SUM(J60:J61)&gt;0,SUM(J60:J61),"")</f>
        <v/>
      </c>
      <c r="K62" s="48"/>
      <c r="L62" s="52" t="str">
        <f>IF(SUM(L60:L61)&gt;0,SUM(L60:L61),"")</f>
        <v/>
      </c>
    </row>
    <row r="63" spans="1:12" ht="14.4">
      <c r="A63" s="23">
        <f>A60</f>
        <v>1</v>
      </c>
      <c r="B63" s="13">
        <f>B60</f>
        <v>3</v>
      </c>
      <c r="C63" s="10" t="s">
        <v>23</v>
      </c>
      <c r="D63" s="7" t="s">
        <v>24</v>
      </c>
      <c r="E63" s="39" t="s">
        <v>61</v>
      </c>
      <c r="F63" s="35">
        <v>65</v>
      </c>
      <c r="G63" s="55">
        <v>0.51</v>
      </c>
      <c r="H63" s="55">
        <v>0.06</v>
      </c>
      <c r="I63" s="55">
        <v>2.23</v>
      </c>
      <c r="J63" s="43">
        <v>10.147410000000001</v>
      </c>
      <c r="K63" s="47" t="s">
        <v>39</v>
      </c>
      <c r="L63" s="51">
        <v>10.8</v>
      </c>
    </row>
    <row r="64" spans="1:12" ht="14.4">
      <c r="A64" s="21"/>
      <c r="B64" s="14"/>
      <c r="C64" s="11"/>
      <c r="D64" s="7" t="s">
        <v>25</v>
      </c>
      <c r="E64" s="60" t="s">
        <v>62</v>
      </c>
      <c r="F64" s="35" t="s">
        <v>52</v>
      </c>
      <c r="G64" s="55">
        <v>6.49</v>
      </c>
      <c r="H64" s="55">
        <v>10.7</v>
      </c>
      <c r="I64" s="55">
        <v>11.95</v>
      </c>
      <c r="J64" s="43">
        <v>167.14468920000002</v>
      </c>
      <c r="K64" s="47" t="s">
        <v>63</v>
      </c>
      <c r="L64" s="51">
        <v>26.57</v>
      </c>
    </row>
    <row r="65" spans="1:12" ht="14.4">
      <c r="A65" s="21"/>
      <c r="B65" s="14"/>
      <c r="C65" s="11"/>
      <c r="D65" s="7" t="s">
        <v>26</v>
      </c>
      <c r="E65" s="60" t="s">
        <v>64</v>
      </c>
      <c r="F65" s="35" t="s">
        <v>65</v>
      </c>
      <c r="G65" s="55">
        <v>13.09</v>
      </c>
      <c r="H65" s="55">
        <v>13.77</v>
      </c>
      <c r="I65" s="55">
        <v>14.41</v>
      </c>
      <c r="J65" s="43">
        <v>232.47279990000001</v>
      </c>
      <c r="K65" s="47" t="s">
        <v>66</v>
      </c>
      <c r="L65" s="51">
        <v>36.321019200000002</v>
      </c>
    </row>
    <row r="66" spans="1:12" ht="14.4">
      <c r="A66" s="21"/>
      <c r="B66" s="14"/>
      <c r="C66" s="11"/>
      <c r="D66" s="7" t="s">
        <v>27</v>
      </c>
      <c r="E66" s="34" t="s">
        <v>67</v>
      </c>
      <c r="F66" s="35">
        <v>180</v>
      </c>
      <c r="G66" s="55">
        <v>6.36</v>
      </c>
      <c r="H66" s="55">
        <v>3.57</v>
      </c>
      <c r="I66" s="55">
        <v>40.93</v>
      </c>
      <c r="J66" s="43">
        <v>220.7282094</v>
      </c>
      <c r="K66" s="47" t="s">
        <v>68</v>
      </c>
      <c r="L66" s="51">
        <v>10.119999999999999</v>
      </c>
    </row>
    <row r="67" spans="1:12" ht="14.4">
      <c r="A67" s="21"/>
      <c r="B67" s="14"/>
      <c r="C67" s="11"/>
      <c r="D67" s="7" t="s">
        <v>28</v>
      </c>
      <c r="E67" s="40" t="s">
        <v>69</v>
      </c>
      <c r="F67" s="35">
        <v>200</v>
      </c>
      <c r="G67" s="55">
        <v>1.02</v>
      </c>
      <c r="H67" s="55">
        <v>0.06</v>
      </c>
      <c r="I67" s="55">
        <v>23.18</v>
      </c>
      <c r="J67" s="43">
        <v>87.598919999999993</v>
      </c>
      <c r="K67" s="47" t="s">
        <v>70</v>
      </c>
      <c r="L67" s="51">
        <v>3.75</v>
      </c>
    </row>
    <row r="68" spans="1:12" ht="14.4">
      <c r="A68" s="21"/>
      <c r="B68" s="14"/>
      <c r="C68" s="11"/>
      <c r="D68" s="7" t="s">
        <v>29</v>
      </c>
      <c r="E68" s="60" t="s">
        <v>48</v>
      </c>
      <c r="F68" s="35">
        <v>30</v>
      </c>
      <c r="G68" s="55">
        <v>1.98</v>
      </c>
      <c r="H68" s="55">
        <v>0.2</v>
      </c>
      <c r="I68" s="55">
        <v>14.07</v>
      </c>
      <c r="J68" s="43">
        <v>67.170299999999997</v>
      </c>
      <c r="K68" s="47" t="s">
        <v>39</v>
      </c>
      <c r="L68" s="51">
        <v>1.96</v>
      </c>
    </row>
    <row r="69" spans="1:12" ht="14.4">
      <c r="A69" s="21"/>
      <c r="B69" s="14"/>
      <c r="C69" s="11"/>
      <c r="D69" s="7" t="s">
        <v>30</v>
      </c>
      <c r="E69" s="34" t="s">
        <v>50</v>
      </c>
      <c r="F69" s="35">
        <v>30</v>
      </c>
      <c r="G69" s="55">
        <v>1.98</v>
      </c>
      <c r="H69" s="55">
        <v>0.36</v>
      </c>
      <c r="I69" s="55">
        <v>12.51</v>
      </c>
      <c r="J69" s="43">
        <v>58.013999999999996</v>
      </c>
      <c r="K69" s="47" t="s">
        <v>39</v>
      </c>
      <c r="L69" s="51">
        <v>1.2</v>
      </c>
    </row>
    <row r="70" spans="1:12" ht="14.4">
      <c r="A70" s="21"/>
      <c r="B70" s="14"/>
      <c r="C70" s="11"/>
      <c r="D70" s="6"/>
      <c r="E70" s="34"/>
      <c r="F70" s="35"/>
      <c r="G70" s="55"/>
      <c r="H70" s="55"/>
      <c r="I70" s="55"/>
      <c r="J70" s="43"/>
      <c r="K70" s="47"/>
      <c r="L70" s="51"/>
    </row>
    <row r="71" spans="1:12" ht="14.4">
      <c r="A71" s="21"/>
      <c r="B71" s="14"/>
      <c r="C71" s="11"/>
      <c r="D71" s="6"/>
      <c r="E71" s="34"/>
      <c r="F71" s="35"/>
      <c r="G71" s="55"/>
      <c r="H71" s="55"/>
      <c r="I71" s="55"/>
      <c r="J71" s="43"/>
      <c r="K71" s="47"/>
      <c r="L71" s="51"/>
    </row>
    <row r="72" spans="1:12" ht="14.4">
      <c r="A72" s="22"/>
      <c r="B72" s="15"/>
      <c r="C72" s="8"/>
      <c r="D72" s="16" t="s">
        <v>31</v>
      </c>
      <c r="E72" s="9"/>
      <c r="F72" s="17"/>
      <c r="G72" s="56">
        <f>IF(SUM(G63:G71)&gt;0,SUM(G63:G71),"")</f>
        <v>31.43</v>
      </c>
      <c r="H72" s="56">
        <f>IF(SUM(H63:H71)&gt;0,SUM(H63:H71),"")</f>
        <v>28.72</v>
      </c>
      <c r="I72" s="56">
        <f>IF(SUM(I63:I71)&gt;0,SUM(I63:I71),"")</f>
        <v>119.27999999999999</v>
      </c>
      <c r="J72" s="44">
        <f>IF(SUM(J63:J71)&gt;0,SUM(J63:J71),"")</f>
        <v>843.27632850000009</v>
      </c>
      <c r="K72" s="48"/>
      <c r="L72" s="52">
        <f>IF(SUM(L63:L71)&gt;0,SUM(L63:L71),"")</f>
        <v>90.721019200000001</v>
      </c>
    </row>
    <row r="73" spans="1:12" ht="15" thickBot="1">
      <c r="A73" s="24">
        <f>A52</f>
        <v>1</v>
      </c>
      <c r="B73" s="25">
        <f>B52</f>
        <v>3</v>
      </c>
      <c r="C73" s="61" t="s">
        <v>4</v>
      </c>
      <c r="D73" s="62"/>
      <c r="E73" s="26"/>
      <c r="F73" s="27"/>
      <c r="G73" s="57">
        <f>SUM(G52:G72)/2</f>
        <v>31.43</v>
      </c>
      <c r="H73" s="57">
        <f>SUM(H52:H72)/2</f>
        <v>28.72</v>
      </c>
      <c r="I73" s="57">
        <f>SUM(I52:I72)/2</f>
        <v>119.27999999999999</v>
      </c>
      <c r="J73" s="57">
        <f>SUM(J52:J72)/2</f>
        <v>843.27632850000009</v>
      </c>
      <c r="K73" s="57"/>
      <c r="L73" s="57">
        <f>SUM(L52:L72)/2</f>
        <v>90.721019200000001</v>
      </c>
    </row>
    <row r="74" spans="1:12" ht="14.4">
      <c r="A74" s="18">
        <v>1</v>
      </c>
      <c r="B74" s="19">
        <v>4</v>
      </c>
      <c r="C74" s="20" t="s">
        <v>18</v>
      </c>
      <c r="D74" s="5" t="s">
        <v>19</v>
      </c>
      <c r="E74" s="32"/>
      <c r="F74" s="33"/>
      <c r="G74" s="54"/>
      <c r="H74" s="54"/>
      <c r="I74" s="54"/>
      <c r="J74" s="42"/>
      <c r="K74" s="46"/>
      <c r="L74" s="50"/>
    </row>
    <row r="75" spans="1:12" ht="14.4">
      <c r="A75" s="21"/>
      <c r="B75" s="14"/>
      <c r="C75" s="11"/>
      <c r="D75" s="6"/>
      <c r="E75" s="34"/>
      <c r="F75" s="35"/>
      <c r="G75" s="55"/>
      <c r="H75" s="55"/>
      <c r="I75" s="55"/>
      <c r="J75" s="43"/>
      <c r="K75" s="47"/>
      <c r="L75" s="51"/>
    </row>
    <row r="76" spans="1:12" ht="14.4">
      <c r="A76" s="21"/>
      <c r="B76" s="14"/>
      <c r="C76" s="11"/>
      <c r="D76" s="7" t="s">
        <v>20</v>
      </c>
      <c r="E76" s="34"/>
      <c r="F76" s="35"/>
      <c r="G76" s="55"/>
      <c r="H76" s="55"/>
      <c r="I76" s="55"/>
      <c r="J76" s="43"/>
      <c r="K76" s="47"/>
      <c r="L76" s="51"/>
    </row>
    <row r="77" spans="1:12" ht="27" customHeight="1">
      <c r="A77" s="21"/>
      <c r="B77" s="14"/>
      <c r="C77" s="11"/>
      <c r="D77" s="7" t="s">
        <v>21</v>
      </c>
      <c r="E77" s="41"/>
      <c r="F77" s="35"/>
      <c r="G77" s="55"/>
      <c r="H77" s="55"/>
      <c r="I77" s="55"/>
      <c r="J77" s="43"/>
      <c r="K77" s="47"/>
      <c r="L77" s="51"/>
    </row>
    <row r="78" spans="1:12" ht="14.4">
      <c r="A78" s="21"/>
      <c r="B78" s="14"/>
      <c r="C78" s="11"/>
      <c r="D78" s="7" t="s">
        <v>22</v>
      </c>
      <c r="E78" s="34"/>
      <c r="F78" s="35"/>
      <c r="G78" s="55"/>
      <c r="H78" s="55"/>
      <c r="I78" s="55"/>
      <c r="J78" s="43"/>
      <c r="K78" s="47"/>
      <c r="L78" s="51"/>
    </row>
    <row r="79" spans="1:12" ht="14.4">
      <c r="A79" s="21"/>
      <c r="B79" s="14"/>
      <c r="C79" s="11"/>
      <c r="D79" s="6"/>
      <c r="E79" s="34"/>
      <c r="F79" s="35"/>
      <c r="G79" s="55"/>
      <c r="H79" s="55"/>
      <c r="I79" s="55"/>
      <c r="J79" s="43"/>
      <c r="K79" s="47"/>
      <c r="L79" s="51"/>
    </row>
    <row r="80" spans="1:12" ht="14.4">
      <c r="A80" s="21"/>
      <c r="B80" s="14"/>
      <c r="C80" s="11"/>
      <c r="D80" s="6"/>
      <c r="E80" s="34"/>
      <c r="F80" s="35"/>
      <c r="G80" s="55"/>
      <c r="H80" s="55"/>
      <c r="I80" s="55"/>
      <c r="J80" s="43"/>
      <c r="K80" s="47"/>
      <c r="L80" s="51"/>
    </row>
    <row r="81" spans="1:12" ht="15" thickBot="1">
      <c r="A81" s="22"/>
      <c r="B81" s="15"/>
      <c r="C81" s="8"/>
      <c r="D81" s="16" t="s">
        <v>31</v>
      </c>
      <c r="E81" s="9"/>
      <c r="F81" s="17"/>
      <c r="G81" s="56" t="str">
        <f>IF(SUM(G74:G80)&gt;0,SUM(G74:G80),"")</f>
        <v/>
      </c>
      <c r="H81" s="56" t="str">
        <f>IF(SUM(H74:H80)&gt;0,SUM(H74:H80),"")</f>
        <v/>
      </c>
      <c r="I81" s="56" t="str">
        <f>IF(SUM(I74:I80)&gt;0,SUM(I74:I80),"")</f>
        <v/>
      </c>
      <c r="J81" s="44" t="str">
        <f>IF(SUM(J74:J80)&gt;0,SUM(J74:J80),"")</f>
        <v/>
      </c>
      <c r="K81" s="48"/>
      <c r="L81" s="52" t="str">
        <f>IF(SUM(L74:L80)&gt;0,SUM(L74:L80),"")</f>
        <v/>
      </c>
    </row>
    <row r="82" spans="1:12" ht="14.4">
      <c r="A82" s="18">
        <f>A74</f>
        <v>1</v>
      </c>
      <c r="B82" s="19">
        <f>B74</f>
        <v>4</v>
      </c>
      <c r="C82" s="20" t="s">
        <v>34</v>
      </c>
      <c r="D82" s="59" t="s">
        <v>36</v>
      </c>
      <c r="E82" s="32"/>
      <c r="F82" s="33"/>
      <c r="G82" s="54"/>
      <c r="H82" s="54"/>
      <c r="I82" s="54"/>
      <c r="J82" s="42"/>
      <c r="K82" s="46"/>
      <c r="L82" s="50"/>
    </row>
    <row r="83" spans="1:12" ht="14.4">
      <c r="A83" s="21"/>
      <c r="B83" s="14"/>
      <c r="C83" s="11"/>
      <c r="D83" s="6"/>
      <c r="E83" s="34"/>
      <c r="F83" s="35"/>
      <c r="G83" s="55"/>
      <c r="H83" s="55"/>
      <c r="I83" s="55"/>
      <c r="J83" s="43"/>
      <c r="K83" s="47"/>
      <c r="L83" s="51"/>
    </row>
    <row r="84" spans="1:12" ht="14.4">
      <c r="A84" s="22"/>
      <c r="B84" s="15"/>
      <c r="C84" s="8"/>
      <c r="D84" s="16" t="s">
        <v>31</v>
      </c>
      <c r="E84" s="9"/>
      <c r="F84" s="17"/>
      <c r="G84" s="56" t="str">
        <f>IF(SUM(G82:G83)&gt;0,SUM(G82:G83),"")</f>
        <v/>
      </c>
      <c r="H84" s="56" t="str">
        <f>IF(SUM(H82:H83)&gt;0,SUM(H82:H83),"")</f>
        <v/>
      </c>
      <c r="I84" s="56" t="str">
        <f>IF(SUM(I82:I83)&gt;0,SUM(I82:I83),"")</f>
        <v/>
      </c>
      <c r="J84" s="44" t="str">
        <f>IF(SUM(J82:J83)&gt;0,SUM(J82:J83),"")</f>
        <v/>
      </c>
      <c r="K84" s="48"/>
      <c r="L84" s="52" t="str">
        <f>IF(SUM(L82:L83)&gt;0,SUM(L82:L83),"")</f>
        <v/>
      </c>
    </row>
    <row r="85" spans="1:12" ht="14.4">
      <c r="A85" s="23">
        <f>A82</f>
        <v>1</v>
      </c>
      <c r="B85" s="13">
        <f>B82</f>
        <v>4</v>
      </c>
      <c r="C85" s="10" t="s">
        <v>23</v>
      </c>
      <c r="D85" s="7" t="s">
        <v>24</v>
      </c>
      <c r="E85" s="39" t="s">
        <v>71</v>
      </c>
      <c r="F85" s="35">
        <v>30</v>
      </c>
      <c r="G85" s="55">
        <v>0.72</v>
      </c>
      <c r="H85" s="55">
        <v>0.15</v>
      </c>
      <c r="I85" s="55">
        <v>4.5</v>
      </c>
      <c r="J85" s="43">
        <v>21.977999999999998</v>
      </c>
      <c r="K85" s="47" t="s">
        <v>39</v>
      </c>
      <c r="L85" s="51">
        <v>11.27</v>
      </c>
    </row>
    <row r="86" spans="1:12" ht="14.4">
      <c r="A86" s="21"/>
      <c r="B86" s="14"/>
      <c r="C86" s="11"/>
      <c r="D86" s="7" t="s">
        <v>25</v>
      </c>
      <c r="E86" s="60" t="s">
        <v>72</v>
      </c>
      <c r="F86" s="35" t="s">
        <v>73</v>
      </c>
      <c r="G86" s="55">
        <v>7.56</v>
      </c>
      <c r="H86" s="55">
        <v>9.9499999999999993</v>
      </c>
      <c r="I86" s="55">
        <v>15.88</v>
      </c>
      <c r="J86" s="43">
        <v>178.16948859199999</v>
      </c>
      <c r="K86" s="47" t="s">
        <v>74</v>
      </c>
      <c r="L86" s="51">
        <v>20.51</v>
      </c>
    </row>
    <row r="87" spans="1:12" ht="14.4">
      <c r="A87" s="21"/>
      <c r="B87" s="14"/>
      <c r="C87" s="11"/>
      <c r="D87" s="7" t="s">
        <v>26</v>
      </c>
      <c r="E87" s="60" t="s">
        <v>75</v>
      </c>
      <c r="F87" s="35">
        <v>250</v>
      </c>
      <c r="G87" s="55">
        <v>24.35</v>
      </c>
      <c r="H87" s="55">
        <v>6.26</v>
      </c>
      <c r="I87" s="55">
        <v>47.91</v>
      </c>
      <c r="J87" s="43">
        <v>343.9675499999999</v>
      </c>
      <c r="K87" s="47" t="s">
        <v>76</v>
      </c>
      <c r="L87" s="51">
        <v>45.62</v>
      </c>
    </row>
    <row r="88" spans="1:12" ht="14.4">
      <c r="A88" s="21"/>
      <c r="B88" s="14"/>
      <c r="C88" s="11"/>
      <c r="D88" s="7" t="s">
        <v>27</v>
      </c>
      <c r="E88" s="34"/>
      <c r="F88" s="35"/>
      <c r="G88" s="55"/>
      <c r="H88" s="55"/>
      <c r="I88" s="55"/>
      <c r="J88" s="43"/>
      <c r="K88" s="47"/>
      <c r="L88" s="51"/>
    </row>
    <row r="89" spans="1:12" ht="14.4">
      <c r="A89" s="21"/>
      <c r="B89" s="14"/>
      <c r="C89" s="11"/>
      <c r="D89" s="7" t="s">
        <v>28</v>
      </c>
      <c r="E89" s="34" t="s">
        <v>77</v>
      </c>
      <c r="F89" s="35">
        <v>200</v>
      </c>
      <c r="G89" s="55">
        <v>0.25</v>
      </c>
      <c r="H89" s="55">
        <v>0.16</v>
      </c>
      <c r="I89" s="55">
        <v>17.68</v>
      </c>
      <c r="J89" s="43">
        <v>69.121220000000008</v>
      </c>
      <c r="K89" s="47" t="s">
        <v>78</v>
      </c>
      <c r="L89" s="51">
        <v>9.56</v>
      </c>
    </row>
    <row r="90" spans="1:12" ht="14.4">
      <c r="A90" s="21"/>
      <c r="B90" s="14"/>
      <c r="C90" s="11"/>
      <c r="D90" s="7" t="s">
        <v>29</v>
      </c>
      <c r="E90" s="40" t="s">
        <v>48</v>
      </c>
      <c r="F90" s="35" t="s">
        <v>79</v>
      </c>
      <c r="G90" s="55">
        <v>6.08</v>
      </c>
      <c r="H90" s="55">
        <v>3.18</v>
      </c>
      <c r="I90" s="55">
        <v>18.760000000000002</v>
      </c>
      <c r="J90" s="43">
        <v>130.40329999999997</v>
      </c>
      <c r="K90" s="47" t="s">
        <v>39</v>
      </c>
      <c r="L90" s="51">
        <v>1.96</v>
      </c>
    </row>
    <row r="91" spans="1:12" ht="14.4">
      <c r="A91" s="21"/>
      <c r="B91" s="14"/>
      <c r="C91" s="11"/>
      <c r="D91" s="7" t="s">
        <v>30</v>
      </c>
      <c r="E91" s="60" t="s">
        <v>50</v>
      </c>
      <c r="F91" s="35">
        <v>30</v>
      </c>
      <c r="G91" s="55">
        <v>1.98</v>
      </c>
      <c r="H91" s="55">
        <v>0.36</v>
      </c>
      <c r="I91" s="55">
        <v>12.51</v>
      </c>
      <c r="J91" s="43">
        <v>58.013999999999996</v>
      </c>
      <c r="K91" s="47" t="s">
        <v>39</v>
      </c>
      <c r="L91" s="51">
        <v>1.8</v>
      </c>
    </row>
    <row r="92" spans="1:12" ht="14.4">
      <c r="A92" s="21"/>
      <c r="B92" s="14"/>
      <c r="C92" s="11"/>
      <c r="D92" s="6"/>
      <c r="E92" s="34"/>
      <c r="F92" s="35"/>
      <c r="G92" s="55"/>
      <c r="H92" s="55"/>
      <c r="I92" s="55"/>
      <c r="J92" s="43"/>
      <c r="K92" s="47"/>
      <c r="L92" s="51"/>
    </row>
    <row r="93" spans="1:12" ht="14.4">
      <c r="A93" s="21"/>
      <c r="B93" s="14"/>
      <c r="C93" s="11"/>
      <c r="D93" s="6"/>
      <c r="E93" s="34"/>
      <c r="F93" s="35"/>
      <c r="G93" s="55"/>
      <c r="H93" s="55"/>
      <c r="I93" s="55"/>
      <c r="J93" s="43"/>
      <c r="K93" s="47"/>
      <c r="L93" s="51"/>
    </row>
    <row r="94" spans="1:12" ht="14.4">
      <c r="A94" s="22"/>
      <c r="B94" s="15"/>
      <c r="C94" s="8"/>
      <c r="D94" s="16" t="s">
        <v>31</v>
      </c>
      <c r="E94" s="9"/>
      <c r="F94" s="17"/>
      <c r="G94" s="56">
        <f>IF(SUM(G85:G93)&gt;0,SUM(G85:G93),"")</f>
        <v>40.94</v>
      </c>
      <c r="H94" s="56">
        <f>IF(SUM(H85:H93)&gt;0,SUM(H85:H93),"")</f>
        <v>20.059999999999999</v>
      </c>
      <c r="I94" s="56">
        <f>IF(SUM(I85:I93)&gt;0,SUM(I85:I93),"")</f>
        <v>117.24000000000001</v>
      </c>
      <c r="J94" s="44">
        <f>IF(SUM(J85:J93)&gt;0,SUM(J85:J93),"")</f>
        <v>801.65355859199985</v>
      </c>
      <c r="K94" s="48"/>
      <c r="L94" s="52">
        <f>IF(SUM(L85:L93)&gt;0,SUM(L85:L93),"")</f>
        <v>90.72</v>
      </c>
    </row>
    <row r="95" spans="1:12" ht="15" thickBot="1">
      <c r="A95" s="24">
        <f>A74</f>
        <v>1</v>
      </c>
      <c r="B95" s="25">
        <f>B74</f>
        <v>4</v>
      </c>
      <c r="C95" s="61" t="s">
        <v>4</v>
      </c>
      <c r="D95" s="62"/>
      <c r="E95" s="26"/>
      <c r="F95" s="27"/>
      <c r="G95" s="57">
        <f>SUM(G74:G94)/2</f>
        <v>40.94</v>
      </c>
      <c r="H95" s="57">
        <f>SUM(H74:H94)/2</f>
        <v>20.059999999999999</v>
      </c>
      <c r="I95" s="57">
        <f>SUM(I74:I94)/2</f>
        <v>117.24000000000001</v>
      </c>
      <c r="J95" s="57">
        <f>SUM(J74:J94)/2</f>
        <v>801.65355859199985</v>
      </c>
      <c r="K95" s="57"/>
      <c r="L95" s="57">
        <f>SUM(L74:L94)/2</f>
        <v>90.72</v>
      </c>
    </row>
    <row r="96" spans="1:12" ht="14.4">
      <c r="A96" s="18">
        <v>1</v>
      </c>
      <c r="B96" s="19">
        <v>5</v>
      </c>
      <c r="C96" s="20" t="s">
        <v>18</v>
      </c>
      <c r="D96" s="5" t="s">
        <v>19</v>
      </c>
      <c r="E96" s="32"/>
      <c r="F96" s="33"/>
      <c r="G96" s="54"/>
      <c r="H96" s="54"/>
      <c r="I96" s="54"/>
      <c r="J96" s="42"/>
      <c r="K96" s="46"/>
      <c r="L96" s="50"/>
    </row>
    <row r="97" spans="1:12" ht="14.4">
      <c r="A97" s="21"/>
      <c r="B97" s="14"/>
      <c r="C97" s="11"/>
      <c r="D97" s="6"/>
      <c r="E97" s="34"/>
      <c r="F97" s="35"/>
      <c r="G97" s="55"/>
      <c r="H97" s="55"/>
      <c r="I97" s="55"/>
      <c r="J97" s="43"/>
      <c r="K97" s="47"/>
      <c r="L97" s="51"/>
    </row>
    <row r="98" spans="1:12" ht="14.4">
      <c r="A98" s="21"/>
      <c r="B98" s="14"/>
      <c r="C98" s="11"/>
      <c r="D98" s="7" t="s">
        <v>20</v>
      </c>
      <c r="E98" s="34"/>
      <c r="F98" s="35"/>
      <c r="G98" s="55"/>
      <c r="H98" s="55"/>
      <c r="I98" s="55"/>
      <c r="J98" s="43"/>
      <c r="K98" s="47"/>
      <c r="L98" s="51"/>
    </row>
    <row r="99" spans="1:12" ht="27" customHeight="1">
      <c r="A99" s="21"/>
      <c r="B99" s="14"/>
      <c r="C99" s="11"/>
      <c r="D99" s="7" t="s">
        <v>21</v>
      </c>
      <c r="E99" s="41"/>
      <c r="F99" s="35"/>
      <c r="G99" s="55"/>
      <c r="H99" s="55"/>
      <c r="I99" s="55"/>
      <c r="J99" s="43"/>
      <c r="K99" s="47"/>
      <c r="L99" s="51"/>
    </row>
    <row r="100" spans="1:12" ht="14.4">
      <c r="A100" s="21"/>
      <c r="B100" s="14"/>
      <c r="C100" s="11"/>
      <c r="D100" s="7" t="s">
        <v>22</v>
      </c>
      <c r="E100" s="34"/>
      <c r="F100" s="35"/>
      <c r="G100" s="55"/>
      <c r="H100" s="55"/>
      <c r="I100" s="55"/>
      <c r="J100" s="43"/>
      <c r="K100" s="47"/>
      <c r="L100" s="51"/>
    </row>
    <row r="101" spans="1:12" ht="14.4">
      <c r="A101" s="21"/>
      <c r="B101" s="14"/>
      <c r="C101" s="11"/>
      <c r="D101" s="6"/>
      <c r="E101" s="34"/>
      <c r="F101" s="35"/>
      <c r="G101" s="55"/>
      <c r="H101" s="55"/>
      <c r="I101" s="55"/>
      <c r="J101" s="43"/>
      <c r="K101" s="47"/>
      <c r="L101" s="51"/>
    </row>
    <row r="102" spans="1:12" ht="14.4">
      <c r="A102" s="21"/>
      <c r="B102" s="14"/>
      <c r="C102" s="11"/>
      <c r="D102" s="6"/>
      <c r="E102" s="34"/>
      <c r="F102" s="35"/>
      <c r="G102" s="55"/>
      <c r="H102" s="55"/>
      <c r="I102" s="55"/>
      <c r="J102" s="43"/>
      <c r="K102" s="47"/>
      <c r="L102" s="51"/>
    </row>
    <row r="103" spans="1:12" ht="15" thickBot="1">
      <c r="A103" s="22"/>
      <c r="B103" s="15"/>
      <c r="C103" s="8"/>
      <c r="D103" s="16" t="s">
        <v>31</v>
      </c>
      <c r="E103" s="9"/>
      <c r="F103" s="17"/>
      <c r="G103" s="56" t="str">
        <f>IF(SUM(G96:G102)&gt;0,SUM(G96:G102),"")</f>
        <v/>
      </c>
      <c r="H103" s="56" t="str">
        <f>IF(SUM(H96:H102)&gt;0,SUM(H96:H102),"")</f>
        <v/>
      </c>
      <c r="I103" s="56" t="str">
        <f>IF(SUM(I96:I102)&gt;0,SUM(I96:I102),"")</f>
        <v/>
      </c>
      <c r="J103" s="44" t="str">
        <f>IF(SUM(J96:J102)&gt;0,SUM(J96:J102),"")</f>
        <v/>
      </c>
      <c r="K103" s="48"/>
      <c r="L103" s="52" t="str">
        <f>IF(SUM(L96:L102)&gt;0,SUM(L96:L102),"")</f>
        <v/>
      </c>
    </row>
    <row r="104" spans="1:12" ht="14.4">
      <c r="A104" s="18">
        <f>A96</f>
        <v>1</v>
      </c>
      <c r="B104" s="19">
        <f>B96</f>
        <v>5</v>
      </c>
      <c r="C104" s="20" t="s">
        <v>34</v>
      </c>
      <c r="D104" s="59" t="s">
        <v>36</v>
      </c>
      <c r="E104" s="32"/>
      <c r="F104" s="33"/>
      <c r="G104" s="54"/>
      <c r="H104" s="54"/>
      <c r="I104" s="54"/>
      <c r="J104" s="42"/>
      <c r="K104" s="46"/>
      <c r="L104" s="50"/>
    </row>
    <row r="105" spans="1:12" ht="14.4">
      <c r="A105" s="21"/>
      <c r="B105" s="14"/>
      <c r="C105" s="11"/>
      <c r="D105" s="6"/>
      <c r="E105" s="34"/>
      <c r="F105" s="35"/>
      <c r="G105" s="55"/>
      <c r="H105" s="55"/>
      <c r="I105" s="55"/>
      <c r="J105" s="43"/>
      <c r="K105" s="47"/>
      <c r="L105" s="51"/>
    </row>
    <row r="106" spans="1:12" ht="14.4">
      <c r="A106" s="22"/>
      <c r="B106" s="15"/>
      <c r="C106" s="8"/>
      <c r="D106" s="16" t="s">
        <v>31</v>
      </c>
      <c r="E106" s="9"/>
      <c r="F106" s="17"/>
      <c r="G106" s="56" t="str">
        <f>IF(SUM(G104:G105)&gt;0,SUM(G104:G105),"")</f>
        <v/>
      </c>
      <c r="H106" s="56" t="str">
        <f>IF(SUM(H104:H105)&gt;0,SUM(H104:H105),"")</f>
        <v/>
      </c>
      <c r="I106" s="56" t="str">
        <f>IF(SUM(I104:I105)&gt;0,SUM(I104:I105),"")</f>
        <v/>
      </c>
      <c r="J106" s="44" t="str">
        <f>IF(SUM(J104:J105)&gt;0,SUM(J104:J105),"")</f>
        <v/>
      </c>
      <c r="K106" s="48"/>
      <c r="L106" s="52" t="str">
        <f>IF(SUM(L104:L105)&gt;0,SUM(L104:L105),"")</f>
        <v/>
      </c>
    </row>
    <row r="107" spans="1:12" ht="14.4">
      <c r="A107" s="23">
        <f>A104</f>
        <v>1</v>
      </c>
      <c r="B107" s="13">
        <f>B104</f>
        <v>5</v>
      </c>
      <c r="C107" s="10" t="s">
        <v>23</v>
      </c>
      <c r="D107" s="7" t="s">
        <v>24</v>
      </c>
      <c r="E107" s="39" t="s">
        <v>38</v>
      </c>
      <c r="F107" s="35">
        <v>180</v>
      </c>
      <c r="G107" s="55">
        <v>0.72</v>
      </c>
      <c r="H107" s="55">
        <v>0.72</v>
      </c>
      <c r="I107" s="55">
        <v>20.88</v>
      </c>
      <c r="J107" s="43">
        <v>87.623999999999995</v>
      </c>
      <c r="K107" s="47" t="s">
        <v>39</v>
      </c>
      <c r="L107" s="51">
        <v>22.03</v>
      </c>
    </row>
    <row r="108" spans="1:12" ht="14.4">
      <c r="A108" s="21"/>
      <c r="B108" s="14"/>
      <c r="C108" s="11"/>
      <c r="D108" s="7" t="s">
        <v>25</v>
      </c>
      <c r="E108" s="60" t="s">
        <v>80</v>
      </c>
      <c r="F108" s="35" t="s">
        <v>81</v>
      </c>
      <c r="G108" s="55">
        <v>7.97</v>
      </c>
      <c r="H108" s="55">
        <v>8.92</v>
      </c>
      <c r="I108" s="55">
        <v>14.22</v>
      </c>
      <c r="J108" s="43">
        <v>167.95843679999999</v>
      </c>
      <c r="K108" s="47" t="s">
        <v>82</v>
      </c>
      <c r="L108" s="51">
        <v>19.16</v>
      </c>
    </row>
    <row r="109" spans="1:12" ht="14.4">
      <c r="A109" s="21"/>
      <c r="B109" s="14"/>
      <c r="C109" s="11"/>
      <c r="D109" s="7" t="s">
        <v>26</v>
      </c>
      <c r="E109" s="60" t="s">
        <v>83</v>
      </c>
      <c r="F109" s="35">
        <v>100</v>
      </c>
      <c r="G109" s="55">
        <v>18.37</v>
      </c>
      <c r="H109" s="55">
        <v>12.5</v>
      </c>
      <c r="I109" s="55">
        <v>2.2599999999999998</v>
      </c>
      <c r="J109" s="43">
        <v>194.83940570175457</v>
      </c>
      <c r="K109" s="47" t="s">
        <v>84</v>
      </c>
      <c r="L109" s="51">
        <v>25.9</v>
      </c>
    </row>
    <row r="110" spans="1:12" ht="14.4">
      <c r="A110" s="21"/>
      <c r="B110" s="14"/>
      <c r="C110" s="11"/>
      <c r="D110" s="7" t="s">
        <v>27</v>
      </c>
      <c r="E110" s="34" t="s">
        <v>85</v>
      </c>
      <c r="F110" s="35">
        <v>180</v>
      </c>
      <c r="G110" s="55">
        <v>4.2</v>
      </c>
      <c r="H110" s="55">
        <v>3.42</v>
      </c>
      <c r="I110" s="55">
        <v>20.83</v>
      </c>
      <c r="J110" s="43">
        <v>121.33900680000015</v>
      </c>
      <c r="K110" s="47" t="s">
        <v>86</v>
      </c>
      <c r="L110" s="51">
        <v>18.91</v>
      </c>
    </row>
    <row r="111" spans="1:12" ht="14.4">
      <c r="A111" s="21"/>
      <c r="B111" s="14"/>
      <c r="C111" s="11"/>
      <c r="D111" s="7" t="s">
        <v>28</v>
      </c>
      <c r="E111" s="40" t="s">
        <v>87</v>
      </c>
      <c r="F111" s="35">
        <v>200</v>
      </c>
      <c r="G111" s="55">
        <v>0.08</v>
      </c>
      <c r="H111" s="55">
        <v>0.02</v>
      </c>
      <c r="I111" s="55">
        <v>9.84</v>
      </c>
      <c r="J111" s="43">
        <v>37.802231999999989</v>
      </c>
      <c r="K111" s="47" t="s">
        <v>88</v>
      </c>
      <c r="L111" s="51">
        <v>0.96</v>
      </c>
    </row>
    <row r="112" spans="1:12" ht="14.4">
      <c r="A112" s="21"/>
      <c r="B112" s="14"/>
      <c r="C112" s="11"/>
      <c r="D112" s="7" t="s">
        <v>29</v>
      </c>
      <c r="E112" s="34" t="s">
        <v>48</v>
      </c>
      <c r="F112" s="35">
        <v>30</v>
      </c>
      <c r="G112" s="55">
        <v>1.98</v>
      </c>
      <c r="H112" s="55">
        <v>0.2</v>
      </c>
      <c r="I112" s="55">
        <v>14.07</v>
      </c>
      <c r="J112" s="43">
        <v>67.170299999999997</v>
      </c>
      <c r="K112" s="47" t="s">
        <v>39</v>
      </c>
      <c r="L112" s="51">
        <v>1.96</v>
      </c>
    </row>
    <row r="113" spans="1:12" ht="14.4">
      <c r="A113" s="21"/>
      <c r="B113" s="14"/>
      <c r="C113" s="11"/>
      <c r="D113" s="7" t="s">
        <v>30</v>
      </c>
      <c r="E113" s="60" t="s">
        <v>50</v>
      </c>
      <c r="F113" s="35">
        <v>20</v>
      </c>
      <c r="G113" s="55">
        <v>3.24</v>
      </c>
      <c r="H113" s="55">
        <v>2.0699999999999998</v>
      </c>
      <c r="I113" s="55">
        <v>1.92</v>
      </c>
      <c r="J113" s="43">
        <v>38.85049148325357</v>
      </c>
      <c r="K113" s="47" t="s">
        <v>39</v>
      </c>
      <c r="L113" s="51">
        <v>1.8</v>
      </c>
    </row>
    <row r="114" spans="1:12" ht="14.4">
      <c r="A114" s="21"/>
      <c r="B114" s="14"/>
      <c r="C114" s="11"/>
      <c r="D114" s="6"/>
      <c r="E114" s="34" t="s">
        <v>89</v>
      </c>
      <c r="F114" s="35" t="s">
        <v>49</v>
      </c>
      <c r="G114" s="55">
        <v>4.9400000000000004</v>
      </c>
      <c r="H114" s="55">
        <v>3.56</v>
      </c>
      <c r="I114" s="55">
        <v>15.99</v>
      </c>
      <c r="J114" s="43">
        <v>115.91599999999998</v>
      </c>
      <c r="K114" s="47" t="s">
        <v>39</v>
      </c>
      <c r="L114" s="51">
        <v>0</v>
      </c>
    </row>
    <row r="115" spans="1:12" ht="14.4">
      <c r="A115" s="21"/>
      <c r="B115" s="14"/>
      <c r="C115" s="11"/>
      <c r="D115" s="6"/>
      <c r="E115" s="60"/>
      <c r="F115" s="35"/>
      <c r="G115" s="55"/>
      <c r="H115" s="55"/>
      <c r="I115" s="55"/>
      <c r="J115" s="43"/>
      <c r="K115" s="47"/>
      <c r="L115" s="51"/>
    </row>
    <row r="116" spans="1:12" ht="14.4">
      <c r="A116" s="22"/>
      <c r="B116" s="15"/>
      <c r="C116" s="8"/>
      <c r="D116" s="16" t="s">
        <v>31</v>
      </c>
      <c r="E116" s="9"/>
      <c r="F116" s="17"/>
      <c r="G116" s="56">
        <f>IF(SUM(G107:G115)&gt;0,SUM(G107:G115),"")</f>
        <v>41.5</v>
      </c>
      <c r="H116" s="56">
        <f>IF(SUM(H107:H115)&gt;0,SUM(H107:H115),"")</f>
        <v>31.41</v>
      </c>
      <c r="I116" s="56">
        <f>IF(SUM(I107:I115)&gt;0,SUM(I107:I115),"")</f>
        <v>100.00999999999999</v>
      </c>
      <c r="J116" s="44">
        <f>IF(SUM(J107:J115)&gt;0,SUM(J107:J115),"")</f>
        <v>831.49987278500817</v>
      </c>
      <c r="K116" s="48"/>
      <c r="L116" s="52">
        <f>IF(SUM(L107:L115)&gt;0,SUM(L107:L115),"")</f>
        <v>90.719999999999985</v>
      </c>
    </row>
    <row r="117" spans="1:12" ht="15" thickBot="1">
      <c r="A117" s="24">
        <f>A96</f>
        <v>1</v>
      </c>
      <c r="B117" s="25">
        <f>B96</f>
        <v>5</v>
      </c>
      <c r="C117" s="61" t="s">
        <v>4</v>
      </c>
      <c r="D117" s="62"/>
      <c r="E117" s="26"/>
      <c r="F117" s="27"/>
      <c r="G117" s="57">
        <f>SUM(G96:G116)/2</f>
        <v>41.5</v>
      </c>
      <c r="H117" s="57">
        <f>SUM(H96:H116)/2</f>
        <v>31.41</v>
      </c>
      <c r="I117" s="57">
        <f>SUM(I96:I116)/2</f>
        <v>100.00999999999999</v>
      </c>
      <c r="J117" s="57">
        <f>SUM(J96:J116)/2</f>
        <v>831.49987278500817</v>
      </c>
      <c r="K117" s="57"/>
      <c r="L117" s="57">
        <f>SUM(L96:L116)/2</f>
        <v>90.719999999999985</v>
      </c>
    </row>
    <row r="118" spans="1:12" ht="14.4">
      <c r="A118" s="18">
        <v>2</v>
      </c>
      <c r="B118" s="19">
        <v>6</v>
      </c>
      <c r="C118" s="20" t="s">
        <v>18</v>
      </c>
      <c r="D118" s="5" t="s">
        <v>19</v>
      </c>
      <c r="E118" s="32"/>
      <c r="F118" s="33"/>
      <c r="G118" s="54"/>
      <c r="H118" s="54"/>
      <c r="I118" s="54"/>
      <c r="J118" s="42"/>
      <c r="K118" s="46"/>
      <c r="L118" s="50"/>
    </row>
    <row r="119" spans="1:12" ht="14.4">
      <c r="A119" s="21"/>
      <c r="B119" s="14"/>
      <c r="C119" s="11"/>
      <c r="D119" s="6"/>
      <c r="E119" s="34"/>
      <c r="F119" s="35"/>
      <c r="G119" s="55"/>
      <c r="H119" s="55"/>
      <c r="I119" s="55"/>
      <c r="J119" s="43"/>
      <c r="K119" s="47"/>
      <c r="L119" s="51"/>
    </row>
    <row r="120" spans="1:12" ht="14.4">
      <c r="A120" s="21"/>
      <c r="B120" s="14"/>
      <c r="C120" s="11"/>
      <c r="D120" s="7" t="s">
        <v>20</v>
      </c>
      <c r="E120" s="34"/>
      <c r="F120" s="35"/>
      <c r="G120" s="55"/>
      <c r="H120" s="55"/>
      <c r="I120" s="55"/>
      <c r="J120" s="43"/>
      <c r="K120" s="47"/>
      <c r="L120" s="51"/>
    </row>
    <row r="121" spans="1:12" ht="27" customHeight="1">
      <c r="A121" s="21"/>
      <c r="B121" s="14"/>
      <c r="C121" s="11"/>
      <c r="D121" s="7" t="s">
        <v>21</v>
      </c>
      <c r="E121" s="41"/>
      <c r="F121" s="35"/>
      <c r="G121" s="55"/>
      <c r="H121" s="55"/>
      <c r="I121" s="55"/>
      <c r="J121" s="43"/>
      <c r="K121" s="47"/>
      <c r="L121" s="51"/>
    </row>
    <row r="122" spans="1:12" ht="14.4">
      <c r="A122" s="21"/>
      <c r="B122" s="14"/>
      <c r="C122" s="11"/>
      <c r="D122" s="7" t="s">
        <v>22</v>
      </c>
      <c r="E122" s="34"/>
      <c r="F122" s="35"/>
      <c r="G122" s="55"/>
      <c r="H122" s="55"/>
      <c r="I122" s="55"/>
      <c r="J122" s="43"/>
      <c r="K122" s="47"/>
      <c r="L122" s="51"/>
    </row>
    <row r="123" spans="1:12" ht="14.4">
      <c r="A123" s="21"/>
      <c r="B123" s="14"/>
      <c r="C123" s="11"/>
      <c r="D123" s="6"/>
      <c r="E123" s="34"/>
      <c r="F123" s="35"/>
      <c r="G123" s="55"/>
      <c r="H123" s="55"/>
      <c r="I123" s="55"/>
      <c r="J123" s="43"/>
      <c r="K123" s="47"/>
      <c r="L123" s="51"/>
    </row>
    <row r="124" spans="1:12" ht="14.4">
      <c r="A124" s="21"/>
      <c r="B124" s="14"/>
      <c r="C124" s="11"/>
      <c r="D124" s="6"/>
      <c r="E124" s="34"/>
      <c r="F124" s="35"/>
      <c r="G124" s="55"/>
      <c r="H124" s="55"/>
      <c r="I124" s="55"/>
      <c r="J124" s="43"/>
      <c r="K124" s="47"/>
      <c r="L124" s="51"/>
    </row>
    <row r="125" spans="1:12" ht="15" thickBot="1">
      <c r="A125" s="22"/>
      <c r="B125" s="15"/>
      <c r="C125" s="8"/>
      <c r="D125" s="16" t="s">
        <v>31</v>
      </c>
      <c r="E125" s="9"/>
      <c r="F125" s="17"/>
      <c r="G125" s="56" t="str">
        <f>IF(SUM(G118:G124)&gt;0,SUM(G118:G124),"")</f>
        <v/>
      </c>
      <c r="H125" s="56" t="str">
        <f>IF(SUM(H118:H124)&gt;0,SUM(H118:H124),"")</f>
        <v/>
      </c>
      <c r="I125" s="56" t="str">
        <f>IF(SUM(I118:I124)&gt;0,SUM(I118:I124),"")</f>
        <v/>
      </c>
      <c r="J125" s="44" t="str">
        <f>IF(SUM(J118:J124)&gt;0,SUM(J118:J124),"")</f>
        <v/>
      </c>
      <c r="K125" s="48"/>
      <c r="L125" s="52" t="str">
        <f>IF(SUM(L118:L124)&gt;0,SUM(L118:L124),"")</f>
        <v/>
      </c>
    </row>
    <row r="126" spans="1:12" ht="14.4">
      <c r="A126" s="18">
        <f>A118</f>
        <v>2</v>
      </c>
      <c r="B126" s="19">
        <f>B118</f>
        <v>6</v>
      </c>
      <c r="C126" s="20" t="s">
        <v>34</v>
      </c>
      <c r="D126" s="59" t="s">
        <v>36</v>
      </c>
      <c r="E126" s="32"/>
      <c r="F126" s="33"/>
      <c r="G126" s="54"/>
      <c r="H126" s="54"/>
      <c r="I126" s="54"/>
      <c r="J126" s="42"/>
      <c r="K126" s="46"/>
      <c r="L126" s="50"/>
    </row>
    <row r="127" spans="1:12" ht="14.4">
      <c r="A127" s="21"/>
      <c r="B127" s="14"/>
      <c r="C127" s="11"/>
      <c r="D127" s="6"/>
      <c r="E127" s="34"/>
      <c r="F127" s="35"/>
      <c r="G127" s="55"/>
      <c r="H127" s="55"/>
      <c r="I127" s="55"/>
      <c r="J127" s="43"/>
      <c r="K127" s="47"/>
      <c r="L127" s="51"/>
    </row>
    <row r="128" spans="1:12" ht="14.4">
      <c r="A128" s="22"/>
      <c r="B128" s="15"/>
      <c r="C128" s="8"/>
      <c r="D128" s="16" t="s">
        <v>31</v>
      </c>
      <c r="E128" s="9"/>
      <c r="F128" s="17"/>
      <c r="G128" s="56" t="str">
        <f>IF(SUM(G126:G127)&gt;0,SUM(G126:G127),"")</f>
        <v/>
      </c>
      <c r="H128" s="56" t="str">
        <f>IF(SUM(H126:H127)&gt;0,SUM(H126:H127),"")</f>
        <v/>
      </c>
      <c r="I128" s="56" t="str">
        <f>IF(SUM(I126:I127)&gt;0,SUM(I126:I127),"")</f>
        <v/>
      </c>
      <c r="J128" s="44" t="str">
        <f>IF(SUM(J126:J127)&gt;0,SUM(J126:J127),"")</f>
        <v/>
      </c>
      <c r="K128" s="48"/>
      <c r="L128" s="52" t="str">
        <f>IF(SUM(L126:L127)&gt;0,SUM(L126:L127),"")</f>
        <v/>
      </c>
    </row>
    <row r="129" spans="1:12" ht="14.4">
      <c r="A129" s="23">
        <f>A126</f>
        <v>2</v>
      </c>
      <c r="B129" s="13">
        <f>B126</f>
        <v>6</v>
      </c>
      <c r="C129" s="10" t="s">
        <v>23</v>
      </c>
      <c r="D129" s="7" t="s">
        <v>24</v>
      </c>
      <c r="E129" s="39" t="s">
        <v>90</v>
      </c>
      <c r="F129" s="35">
        <v>40</v>
      </c>
      <c r="G129" s="55">
        <v>5.08</v>
      </c>
      <c r="H129" s="55">
        <v>4.5999999999999996</v>
      </c>
      <c r="I129" s="55">
        <v>0.28000000000000003</v>
      </c>
      <c r="J129" s="43">
        <v>62.783999999999999</v>
      </c>
      <c r="K129" s="47" t="s">
        <v>91</v>
      </c>
      <c r="L129" s="51">
        <v>11</v>
      </c>
    </row>
    <row r="130" spans="1:12" ht="14.4">
      <c r="A130" s="21"/>
      <c r="B130" s="14"/>
      <c r="C130" s="11"/>
      <c r="D130" s="7" t="s">
        <v>25</v>
      </c>
      <c r="E130" s="60" t="s">
        <v>92</v>
      </c>
      <c r="F130" s="35">
        <v>250</v>
      </c>
      <c r="G130" s="55">
        <v>5.9</v>
      </c>
      <c r="H130" s="55">
        <v>7</v>
      </c>
      <c r="I130" s="55">
        <v>8.4</v>
      </c>
      <c r="J130" s="43">
        <v>117</v>
      </c>
      <c r="K130" s="47" t="s">
        <v>93</v>
      </c>
      <c r="L130" s="51">
        <v>23.75</v>
      </c>
    </row>
    <row r="131" spans="1:12" ht="14.4">
      <c r="A131" s="21"/>
      <c r="B131" s="14"/>
      <c r="C131" s="11"/>
      <c r="D131" s="7" t="s">
        <v>26</v>
      </c>
      <c r="E131" s="60"/>
      <c r="F131" s="35"/>
      <c r="G131" s="55"/>
      <c r="H131" s="55"/>
      <c r="I131" s="55"/>
      <c r="J131" s="43"/>
      <c r="K131" s="47"/>
      <c r="L131" s="51"/>
    </row>
    <row r="132" spans="1:12" ht="14.4">
      <c r="A132" s="21"/>
      <c r="B132" s="14"/>
      <c r="C132" s="11"/>
      <c r="D132" s="7" t="s">
        <v>27</v>
      </c>
      <c r="E132" s="34" t="s">
        <v>94</v>
      </c>
      <c r="F132" s="35">
        <v>180</v>
      </c>
      <c r="G132" s="55">
        <v>4.51</v>
      </c>
      <c r="H132" s="55">
        <v>6.29</v>
      </c>
      <c r="I132" s="55">
        <v>28.91</v>
      </c>
      <c r="J132" s="43">
        <v>189.16895969999999</v>
      </c>
      <c r="K132" s="47" t="s">
        <v>95</v>
      </c>
      <c r="L132" s="51">
        <v>16.12</v>
      </c>
    </row>
    <row r="133" spans="1:12" ht="14.4">
      <c r="A133" s="21"/>
      <c r="B133" s="14"/>
      <c r="C133" s="11"/>
      <c r="D133" s="7" t="s">
        <v>28</v>
      </c>
      <c r="E133" s="40" t="s">
        <v>96</v>
      </c>
      <c r="F133" s="35">
        <v>200</v>
      </c>
      <c r="G133" s="55">
        <v>3.14</v>
      </c>
      <c r="H133" s="55">
        <v>3.21</v>
      </c>
      <c r="I133" s="55">
        <v>14.39</v>
      </c>
      <c r="J133" s="43">
        <v>96.371359999999981</v>
      </c>
      <c r="K133" s="47" t="s">
        <v>97</v>
      </c>
      <c r="L133" s="51">
        <v>6.95</v>
      </c>
    </row>
    <row r="134" spans="1:12" ht="14.4">
      <c r="A134" s="21"/>
      <c r="B134" s="14"/>
      <c r="C134" s="11"/>
      <c r="D134" s="7" t="s">
        <v>29</v>
      </c>
      <c r="E134" s="60" t="s">
        <v>48</v>
      </c>
      <c r="F134" s="35">
        <v>30</v>
      </c>
      <c r="G134" s="55">
        <v>1.98</v>
      </c>
      <c r="H134" s="55">
        <v>0.2</v>
      </c>
      <c r="I134" s="55">
        <v>14.07</v>
      </c>
      <c r="J134" s="43">
        <v>67.170299999999997</v>
      </c>
      <c r="K134" s="47" t="s">
        <v>39</v>
      </c>
      <c r="L134" s="51">
        <v>1.96</v>
      </c>
    </row>
    <row r="135" spans="1:12" ht="14.4">
      <c r="A135" s="21"/>
      <c r="B135" s="14"/>
      <c r="C135" s="11"/>
      <c r="D135" s="7" t="s">
        <v>30</v>
      </c>
      <c r="E135" s="34" t="s">
        <v>50</v>
      </c>
      <c r="F135" s="35">
        <v>20</v>
      </c>
      <c r="G135" s="55">
        <v>1.32</v>
      </c>
      <c r="H135" s="55">
        <v>0.24</v>
      </c>
      <c r="I135" s="55">
        <v>8.34</v>
      </c>
      <c r="J135" s="43">
        <v>38.676000000000002</v>
      </c>
      <c r="K135" s="47" t="s">
        <v>39</v>
      </c>
      <c r="L135" s="51">
        <v>1.8</v>
      </c>
    </row>
    <row r="136" spans="1:12" ht="14.4">
      <c r="A136" s="21"/>
      <c r="B136" s="14"/>
      <c r="C136" s="11"/>
      <c r="D136" s="6"/>
      <c r="E136" s="34" t="s">
        <v>89</v>
      </c>
      <c r="F136" s="35" t="s">
        <v>49</v>
      </c>
      <c r="G136" s="55">
        <v>2.39</v>
      </c>
      <c r="H136" s="55">
        <v>8.15</v>
      </c>
      <c r="I136" s="55">
        <v>16.12</v>
      </c>
      <c r="J136" s="43">
        <v>146.91999999999999</v>
      </c>
      <c r="K136" s="47" t="s">
        <v>39</v>
      </c>
      <c r="L136" s="51">
        <v>3.23</v>
      </c>
    </row>
    <row r="137" spans="1:12" ht="14.4">
      <c r="A137" s="21"/>
      <c r="B137" s="14"/>
      <c r="C137" s="11"/>
      <c r="D137" s="6"/>
      <c r="E137" s="34" t="s">
        <v>131</v>
      </c>
      <c r="F137" s="35">
        <v>270</v>
      </c>
      <c r="G137" s="55">
        <v>1.3</v>
      </c>
      <c r="H137" s="55">
        <v>0.5</v>
      </c>
      <c r="I137" s="55">
        <v>28.7</v>
      </c>
      <c r="J137" s="43">
        <v>121</v>
      </c>
      <c r="K137" s="47" t="s">
        <v>98</v>
      </c>
      <c r="L137" s="51">
        <v>25.91</v>
      </c>
    </row>
    <row r="138" spans="1:12" ht="14.4">
      <c r="A138" s="22"/>
      <c r="B138" s="15"/>
      <c r="C138" s="8"/>
      <c r="D138" s="16" t="s">
        <v>31</v>
      </c>
      <c r="E138" s="9"/>
      <c r="F138" s="17"/>
      <c r="G138" s="56"/>
      <c r="H138" s="56"/>
      <c r="I138" s="56"/>
      <c r="J138" s="44"/>
      <c r="K138" s="48" t="s">
        <v>39</v>
      </c>
      <c r="L138" s="52">
        <f>IF(SUM(L129:L137)&gt;0,SUM(L129:L137),"")</f>
        <v>90.72</v>
      </c>
    </row>
    <row r="139" spans="1:12" ht="15" thickBot="1">
      <c r="A139" s="24">
        <f>A118</f>
        <v>2</v>
      </c>
      <c r="B139" s="25">
        <f>B118</f>
        <v>6</v>
      </c>
      <c r="C139" s="61" t="s">
        <v>4</v>
      </c>
      <c r="D139" s="62"/>
      <c r="E139" s="26"/>
      <c r="F139" s="27"/>
      <c r="G139" s="57">
        <f>SUM(G118:G138)/2</f>
        <v>12.81</v>
      </c>
      <c r="H139" s="57">
        <f>SUM(H118:H138)/2</f>
        <v>15.094999999999999</v>
      </c>
      <c r="I139" s="57">
        <f>SUM(I118:I138)/2</f>
        <v>59.605000000000011</v>
      </c>
      <c r="J139" s="57">
        <f>SUM(J118:J138)/2</f>
        <v>419.54530984999997</v>
      </c>
      <c r="K139" s="57"/>
      <c r="L139" s="57">
        <f>SUM(L118:L138)/2</f>
        <v>90.72</v>
      </c>
    </row>
    <row r="140" spans="1:12" ht="14.4">
      <c r="A140" s="18">
        <v>2</v>
      </c>
      <c r="B140" s="19">
        <v>7</v>
      </c>
      <c r="C140" s="20" t="s">
        <v>18</v>
      </c>
      <c r="D140" s="5" t="s">
        <v>19</v>
      </c>
      <c r="E140" s="32"/>
      <c r="F140" s="33"/>
      <c r="G140" s="54"/>
      <c r="H140" s="54"/>
      <c r="I140" s="54"/>
      <c r="J140" s="42"/>
      <c r="K140" s="46"/>
      <c r="L140" s="50"/>
    </row>
    <row r="141" spans="1:12" ht="14.4">
      <c r="A141" s="21"/>
      <c r="B141" s="14"/>
      <c r="C141" s="11"/>
      <c r="D141" s="6"/>
      <c r="E141" s="34"/>
      <c r="F141" s="35"/>
      <c r="G141" s="55"/>
      <c r="H141" s="55"/>
      <c r="I141" s="55"/>
      <c r="J141" s="43"/>
      <c r="K141" s="47"/>
      <c r="L141" s="51"/>
    </row>
    <row r="142" spans="1:12" ht="14.4">
      <c r="A142" s="21"/>
      <c r="B142" s="14"/>
      <c r="C142" s="11"/>
      <c r="D142" s="7" t="s">
        <v>20</v>
      </c>
      <c r="E142" s="34"/>
      <c r="F142" s="35"/>
      <c r="G142" s="55"/>
      <c r="H142" s="55"/>
      <c r="I142" s="55"/>
      <c r="J142" s="43"/>
      <c r="K142" s="47"/>
      <c r="L142" s="51"/>
    </row>
    <row r="143" spans="1:12" ht="27" customHeight="1">
      <c r="A143" s="21"/>
      <c r="B143" s="14"/>
      <c r="C143" s="11"/>
      <c r="D143" s="7" t="s">
        <v>21</v>
      </c>
      <c r="E143" s="41"/>
      <c r="F143" s="35"/>
      <c r="G143" s="55"/>
      <c r="H143" s="55"/>
      <c r="I143" s="55"/>
      <c r="J143" s="43"/>
      <c r="K143" s="47"/>
      <c r="L143" s="51"/>
    </row>
    <row r="144" spans="1:12" ht="14.4">
      <c r="A144" s="21"/>
      <c r="B144" s="14"/>
      <c r="C144" s="11"/>
      <c r="D144" s="7" t="s">
        <v>22</v>
      </c>
      <c r="E144" s="34"/>
      <c r="F144" s="35"/>
      <c r="G144" s="55"/>
      <c r="H144" s="55"/>
      <c r="I144" s="55"/>
      <c r="J144" s="43"/>
      <c r="K144" s="47"/>
      <c r="L144" s="51"/>
    </row>
    <row r="145" spans="1:12" ht="14.4">
      <c r="A145" s="21"/>
      <c r="B145" s="14"/>
      <c r="C145" s="11"/>
      <c r="D145" s="6"/>
      <c r="E145" s="34"/>
      <c r="F145" s="35"/>
      <c r="G145" s="55"/>
      <c r="H145" s="55"/>
      <c r="I145" s="55"/>
      <c r="J145" s="43"/>
      <c r="K145" s="47"/>
      <c r="L145" s="51"/>
    </row>
    <row r="146" spans="1:12" ht="14.4">
      <c r="A146" s="21"/>
      <c r="B146" s="14"/>
      <c r="C146" s="11"/>
      <c r="D146" s="6"/>
      <c r="E146" s="34"/>
      <c r="F146" s="35"/>
      <c r="G146" s="55"/>
      <c r="H146" s="55"/>
      <c r="I146" s="55"/>
      <c r="J146" s="43"/>
      <c r="K146" s="47"/>
      <c r="L146" s="51"/>
    </row>
    <row r="147" spans="1:12" ht="15" thickBot="1">
      <c r="A147" s="22"/>
      <c r="B147" s="15"/>
      <c r="C147" s="8"/>
      <c r="D147" s="16" t="s">
        <v>31</v>
      </c>
      <c r="E147" s="9"/>
      <c r="F147" s="17"/>
      <c r="G147" s="56" t="str">
        <f>IF(SUM(G140:G146)&gt;0,SUM(G140:G146),"")</f>
        <v/>
      </c>
      <c r="H147" s="56" t="str">
        <f>IF(SUM(H140:H146)&gt;0,SUM(H140:H146),"")</f>
        <v/>
      </c>
      <c r="I147" s="56" t="str">
        <f>IF(SUM(I140:I146)&gt;0,SUM(I140:I146),"")</f>
        <v/>
      </c>
      <c r="J147" s="44" t="str">
        <f>IF(SUM(J140:J146)&gt;0,SUM(J140:J146),"")</f>
        <v/>
      </c>
      <c r="K147" s="48"/>
      <c r="L147" s="52" t="str">
        <f>IF(SUM(L140:L146)&gt;0,SUM(L140:L146),"")</f>
        <v/>
      </c>
    </row>
    <row r="148" spans="1:12" ht="14.4">
      <c r="A148" s="18">
        <f>A140</f>
        <v>2</v>
      </c>
      <c r="B148" s="19">
        <f>B140</f>
        <v>7</v>
      </c>
      <c r="C148" s="20" t="s">
        <v>34</v>
      </c>
      <c r="D148" s="59" t="s">
        <v>36</v>
      </c>
      <c r="E148" s="32"/>
      <c r="F148" s="33"/>
      <c r="G148" s="54"/>
      <c r="H148" s="54"/>
      <c r="I148" s="54"/>
      <c r="J148" s="42"/>
      <c r="K148" s="46"/>
      <c r="L148" s="50"/>
    </row>
    <row r="149" spans="1:12" ht="14.4">
      <c r="A149" s="21"/>
      <c r="B149" s="14"/>
      <c r="C149" s="11"/>
      <c r="D149" s="6"/>
      <c r="E149" s="34"/>
      <c r="F149" s="35"/>
      <c r="G149" s="55"/>
      <c r="H149" s="55"/>
      <c r="I149" s="55"/>
      <c r="J149" s="43"/>
      <c r="K149" s="47"/>
      <c r="L149" s="51"/>
    </row>
    <row r="150" spans="1:12" ht="14.4">
      <c r="A150" s="22"/>
      <c r="B150" s="15"/>
      <c r="C150" s="8"/>
      <c r="D150" s="16" t="s">
        <v>31</v>
      </c>
      <c r="E150" s="9"/>
      <c r="F150" s="17"/>
      <c r="G150" s="56" t="str">
        <f>IF(SUM(G148:G149)&gt;0,SUM(G148:G149),"")</f>
        <v/>
      </c>
      <c r="H150" s="56" t="str">
        <f>IF(SUM(H148:H149)&gt;0,SUM(H148:H149),"")</f>
        <v/>
      </c>
      <c r="I150" s="56" t="str">
        <f>IF(SUM(I148:I149)&gt;0,SUM(I148:I149),"")</f>
        <v/>
      </c>
      <c r="J150" s="44" t="str">
        <f>IF(SUM(J148:J149)&gt;0,SUM(J148:J149),"")</f>
        <v/>
      </c>
      <c r="K150" s="48"/>
      <c r="L150" s="52" t="str">
        <f>IF(SUM(L148:L149)&gt;0,SUM(L148:L149),"")</f>
        <v/>
      </c>
    </row>
    <row r="151" spans="1:12" ht="14.4">
      <c r="A151" s="23">
        <f>A148</f>
        <v>2</v>
      </c>
      <c r="B151" s="13">
        <f>B148</f>
        <v>7</v>
      </c>
      <c r="C151" s="10" t="s">
        <v>23</v>
      </c>
      <c r="D151" s="7" t="s">
        <v>24</v>
      </c>
      <c r="E151" s="39"/>
      <c r="F151" s="35"/>
      <c r="G151" s="55"/>
      <c r="H151" s="55"/>
      <c r="I151" s="55"/>
      <c r="J151" s="43"/>
      <c r="K151" s="47"/>
      <c r="L151" s="51"/>
    </row>
    <row r="152" spans="1:12" ht="14.4">
      <c r="A152" s="21"/>
      <c r="B152" s="14"/>
      <c r="C152" s="11"/>
      <c r="D152" s="7" t="s">
        <v>25</v>
      </c>
      <c r="E152" s="60" t="s">
        <v>99</v>
      </c>
      <c r="F152" s="35" t="s">
        <v>52</v>
      </c>
      <c r="G152" s="55">
        <v>6.5</v>
      </c>
      <c r="H152" s="55">
        <v>8.8800000000000008</v>
      </c>
      <c r="I152" s="55">
        <v>14.42</v>
      </c>
      <c r="J152" s="43">
        <v>161.46422372000001</v>
      </c>
      <c r="K152" s="47" t="s">
        <v>100</v>
      </c>
      <c r="L152" s="51">
        <v>21.37</v>
      </c>
    </row>
    <row r="153" spans="1:12" ht="14.4">
      <c r="A153" s="21"/>
      <c r="B153" s="14"/>
      <c r="C153" s="11"/>
      <c r="D153" s="7" t="s">
        <v>26</v>
      </c>
      <c r="E153" s="60" t="s">
        <v>101</v>
      </c>
      <c r="F153" s="35">
        <v>100</v>
      </c>
      <c r="G153" s="55">
        <v>12.98</v>
      </c>
      <c r="H153" s="55">
        <v>12.82</v>
      </c>
      <c r="I153" s="55">
        <v>12.07</v>
      </c>
      <c r="J153" s="43">
        <v>213.757529103</v>
      </c>
      <c r="K153" s="47" t="s">
        <v>102</v>
      </c>
      <c r="L153" s="51">
        <v>37.75</v>
      </c>
    </row>
    <row r="154" spans="1:12" ht="14.4">
      <c r="A154" s="21"/>
      <c r="B154" s="14"/>
      <c r="C154" s="11"/>
      <c r="D154" s="7" t="s">
        <v>27</v>
      </c>
      <c r="E154" s="34" t="s">
        <v>103</v>
      </c>
      <c r="F154" s="35" t="s">
        <v>104</v>
      </c>
      <c r="G154" s="55">
        <v>4.09</v>
      </c>
      <c r="H154" s="55">
        <v>4.42</v>
      </c>
      <c r="I154" s="55">
        <v>32.56</v>
      </c>
      <c r="J154" s="43">
        <v>184.85167999999996</v>
      </c>
      <c r="K154" s="47" t="s">
        <v>105</v>
      </c>
      <c r="L154" s="51">
        <v>17.91</v>
      </c>
    </row>
    <row r="155" spans="1:12" ht="14.4">
      <c r="A155" s="21"/>
      <c r="B155" s="14"/>
      <c r="C155" s="11"/>
      <c r="D155" s="7" t="s">
        <v>28</v>
      </c>
      <c r="E155" s="40" t="s">
        <v>106</v>
      </c>
      <c r="F155" s="35">
        <v>200</v>
      </c>
      <c r="G155" s="55">
        <v>0.72</v>
      </c>
      <c r="H155" s="55">
        <v>0.03</v>
      </c>
      <c r="I155" s="55">
        <v>23.24</v>
      </c>
      <c r="J155" s="43">
        <v>88.18959000000001</v>
      </c>
      <c r="K155" s="47" t="s">
        <v>107</v>
      </c>
      <c r="L155" s="51">
        <v>10.53</v>
      </c>
    </row>
    <row r="156" spans="1:12" ht="14.4">
      <c r="A156" s="21"/>
      <c r="B156" s="14"/>
      <c r="C156" s="11"/>
      <c r="D156" s="7" t="s">
        <v>29</v>
      </c>
      <c r="E156" s="60" t="s">
        <v>48</v>
      </c>
      <c r="F156" s="35">
        <v>40</v>
      </c>
      <c r="G156" s="55">
        <v>2.64</v>
      </c>
      <c r="H156" s="55">
        <v>0.26</v>
      </c>
      <c r="I156" s="55">
        <v>18.760000000000002</v>
      </c>
      <c r="J156" s="43">
        <v>89.560399999999987</v>
      </c>
      <c r="K156" s="47" t="s">
        <v>39</v>
      </c>
      <c r="L156" s="51">
        <v>1.96</v>
      </c>
    </row>
    <row r="157" spans="1:12" ht="14.4">
      <c r="A157" s="21"/>
      <c r="B157" s="14"/>
      <c r="C157" s="11"/>
      <c r="D157" s="7" t="s">
        <v>30</v>
      </c>
      <c r="E157" s="34" t="s">
        <v>50</v>
      </c>
      <c r="F157" s="35">
        <v>40</v>
      </c>
      <c r="G157" s="55">
        <v>2.64</v>
      </c>
      <c r="H157" s="55">
        <v>0.48</v>
      </c>
      <c r="I157" s="55">
        <v>16.68</v>
      </c>
      <c r="J157" s="43">
        <v>77.352000000000004</v>
      </c>
      <c r="K157" s="47" t="s">
        <v>39</v>
      </c>
      <c r="L157" s="51">
        <v>1.2</v>
      </c>
    </row>
    <row r="158" spans="1:12" ht="14.4">
      <c r="A158" s="21"/>
      <c r="B158" s="14"/>
      <c r="C158" s="11"/>
      <c r="D158" s="6"/>
      <c r="E158" s="34"/>
      <c r="F158" s="35"/>
      <c r="G158" s="55"/>
      <c r="H158" s="55"/>
      <c r="I158" s="55"/>
      <c r="J158" s="43"/>
      <c r="K158" s="47"/>
      <c r="L158" s="51"/>
    </row>
    <row r="159" spans="1:12" ht="14.4">
      <c r="A159" s="21"/>
      <c r="B159" s="14"/>
      <c r="C159" s="11"/>
      <c r="D159" s="6"/>
      <c r="E159" s="34"/>
      <c r="F159" s="35"/>
      <c r="G159" s="55"/>
      <c r="H159" s="55"/>
      <c r="I159" s="55"/>
      <c r="J159" s="43"/>
      <c r="K159" s="47"/>
      <c r="L159" s="51"/>
    </row>
    <row r="160" spans="1:12" ht="14.4">
      <c r="A160" s="22"/>
      <c r="B160" s="15"/>
      <c r="C160" s="8"/>
      <c r="D160" s="16" t="s">
        <v>31</v>
      </c>
      <c r="E160" s="9"/>
      <c r="F160" s="17"/>
      <c r="G160" s="56">
        <f>IF(SUM(G151:G159)&gt;0,SUM(G151:G159),"")</f>
        <v>29.57</v>
      </c>
      <c r="H160" s="56">
        <f>IF(SUM(H151:H159)&gt;0,SUM(H151:H159),"")</f>
        <v>26.890000000000008</v>
      </c>
      <c r="I160" s="56">
        <f>IF(SUM(I151:I159)&gt;0,SUM(I151:I159),"")</f>
        <v>117.73000000000002</v>
      </c>
      <c r="J160" s="44">
        <f>IF(SUM(J151:J159)&gt;0,SUM(J151:J159),"")</f>
        <v>815.17542282299996</v>
      </c>
      <c r="K160" s="48"/>
      <c r="L160" s="52">
        <f>IF(SUM(L151:L159)&gt;0,SUM(L151:L159),"")</f>
        <v>90.72</v>
      </c>
    </row>
    <row r="161" spans="1:12" ht="14.4">
      <c r="A161" s="23">
        <f>A151</f>
        <v>2</v>
      </c>
      <c r="B161" s="13">
        <f>B151</f>
        <v>7</v>
      </c>
      <c r="C161" s="10" t="s">
        <v>35</v>
      </c>
      <c r="D161" s="59" t="s">
        <v>36</v>
      </c>
      <c r="E161" s="39"/>
      <c r="F161" s="35"/>
      <c r="G161" s="55"/>
      <c r="H161" s="55"/>
      <c r="I161" s="55"/>
      <c r="J161" s="43"/>
      <c r="K161" s="47"/>
      <c r="L161" s="51"/>
    </row>
    <row r="162" spans="1:12" ht="14.4">
      <c r="A162" s="21"/>
      <c r="B162" s="14"/>
      <c r="C162" s="11"/>
      <c r="D162" s="6"/>
      <c r="E162" s="41"/>
      <c r="F162" s="35"/>
      <c r="G162" s="55"/>
      <c r="H162" s="55"/>
      <c r="I162" s="55"/>
      <c r="J162" s="43"/>
      <c r="K162" s="47"/>
      <c r="L162" s="51"/>
    </row>
    <row r="163" spans="1:12" ht="14.4">
      <c r="A163" s="21"/>
      <c r="B163" s="14"/>
      <c r="C163" s="11"/>
      <c r="D163" s="6"/>
      <c r="E163" s="41"/>
      <c r="F163" s="35"/>
      <c r="G163" s="55"/>
      <c r="H163" s="55"/>
      <c r="I163" s="55"/>
      <c r="J163" s="43"/>
      <c r="K163" s="47"/>
      <c r="L163" s="51"/>
    </row>
    <row r="164" spans="1:12" ht="14.4">
      <c r="A164" s="21"/>
      <c r="B164" s="14"/>
      <c r="C164" s="11"/>
      <c r="D164" s="6"/>
      <c r="E164" s="34"/>
      <c r="F164" s="35"/>
      <c r="G164" s="55"/>
      <c r="H164" s="55"/>
      <c r="I164" s="55"/>
      <c r="J164" s="43"/>
      <c r="K164" s="47"/>
      <c r="L164" s="51"/>
    </row>
    <row r="165" spans="1:12" ht="14.4">
      <c r="A165" s="22"/>
      <c r="B165" s="15"/>
      <c r="C165" s="8"/>
      <c r="D165" s="16" t="s">
        <v>31</v>
      </c>
      <c r="E165" s="9"/>
      <c r="F165" s="17"/>
      <c r="G165" s="56" t="str">
        <f>IF(SUM(G161:G164)&gt;0,SUM(G161:G164),"")</f>
        <v/>
      </c>
      <c r="H165" s="56" t="str">
        <f>IF(SUM(H161:H164)&gt;0,SUM(H161:H164),"")</f>
        <v/>
      </c>
      <c r="I165" s="56" t="str">
        <f>IF(SUM(I161:I164)&gt;0,SUM(I161:I164),"")</f>
        <v/>
      </c>
      <c r="J165" s="44" t="str">
        <f>IF(SUM(J161:J164)&gt;0,SUM(J161:J164),"")</f>
        <v/>
      </c>
      <c r="K165" s="48"/>
      <c r="L165" s="52" t="str">
        <f>IF(SUM(L161:L164)&gt;0,SUM(L161:L164),"")</f>
        <v/>
      </c>
    </row>
    <row r="166" spans="1:12" ht="15" thickBot="1">
      <c r="A166" s="24">
        <f>A140</f>
        <v>2</v>
      </c>
      <c r="B166" s="25">
        <f>B140</f>
        <v>7</v>
      </c>
      <c r="C166" s="61" t="s">
        <v>4</v>
      </c>
      <c r="D166" s="62"/>
      <c r="E166" s="26"/>
      <c r="F166" s="27"/>
      <c r="G166" s="57">
        <f>SUM(G140:G165)/2</f>
        <v>29.57</v>
      </c>
      <c r="H166" s="57">
        <f>SUM(H140:H165)/2</f>
        <v>26.890000000000008</v>
      </c>
      <c r="I166" s="57">
        <f>SUM(I140:I165)/2</f>
        <v>117.73000000000002</v>
      </c>
      <c r="J166" s="57">
        <f>SUM(J140:J165)/2</f>
        <v>815.17542282299996</v>
      </c>
      <c r="K166" s="57"/>
      <c r="L166" s="57">
        <f>SUM(L140:L165)/2</f>
        <v>90.72</v>
      </c>
    </row>
    <row r="167" spans="1:12" ht="14.4">
      <c r="A167" s="18">
        <v>2</v>
      </c>
      <c r="B167" s="19">
        <v>8</v>
      </c>
      <c r="C167" s="20" t="s">
        <v>18</v>
      </c>
      <c r="D167" s="5" t="s">
        <v>19</v>
      </c>
      <c r="E167" s="32"/>
      <c r="F167" s="33"/>
      <c r="G167" s="54"/>
      <c r="H167" s="54"/>
      <c r="I167" s="54"/>
      <c r="J167" s="42"/>
      <c r="K167" s="46"/>
      <c r="L167" s="50"/>
    </row>
    <row r="168" spans="1:12" ht="14.4">
      <c r="A168" s="21"/>
      <c r="B168" s="14"/>
      <c r="C168" s="11"/>
      <c r="D168" s="6"/>
      <c r="E168" s="34"/>
      <c r="F168" s="35"/>
      <c r="G168" s="55"/>
      <c r="H168" s="55"/>
      <c r="I168" s="55"/>
      <c r="J168" s="43"/>
      <c r="K168" s="47"/>
      <c r="L168" s="51"/>
    </row>
    <row r="169" spans="1:12" ht="14.4">
      <c r="A169" s="21"/>
      <c r="B169" s="14"/>
      <c r="C169" s="11"/>
      <c r="D169" s="7" t="s">
        <v>20</v>
      </c>
      <c r="E169" s="34"/>
      <c r="F169" s="35"/>
      <c r="G169" s="55"/>
      <c r="H169" s="55"/>
      <c r="I169" s="55"/>
      <c r="J169" s="43"/>
      <c r="K169" s="47"/>
      <c r="L169" s="51"/>
    </row>
    <row r="170" spans="1:12" ht="27" customHeight="1">
      <c r="A170" s="21"/>
      <c r="B170" s="14"/>
      <c r="C170" s="11"/>
      <c r="D170" s="7" t="s">
        <v>21</v>
      </c>
      <c r="E170" s="41"/>
      <c r="F170" s="35"/>
      <c r="G170" s="55"/>
      <c r="H170" s="55"/>
      <c r="I170" s="55"/>
      <c r="J170" s="43"/>
      <c r="K170" s="47"/>
      <c r="L170" s="51"/>
    </row>
    <row r="171" spans="1:12" ht="14.4">
      <c r="A171" s="21"/>
      <c r="B171" s="14"/>
      <c r="C171" s="11"/>
      <c r="D171" s="7" t="s">
        <v>22</v>
      </c>
      <c r="E171" s="34"/>
      <c r="F171" s="35"/>
      <c r="G171" s="55"/>
      <c r="H171" s="55"/>
      <c r="I171" s="55"/>
      <c r="J171" s="43"/>
      <c r="K171" s="47"/>
      <c r="L171" s="51"/>
    </row>
    <row r="172" spans="1:12" ht="14.4">
      <c r="A172" s="21"/>
      <c r="B172" s="14"/>
      <c r="C172" s="11"/>
      <c r="D172" s="6"/>
      <c r="E172" s="34"/>
      <c r="F172" s="35"/>
      <c r="G172" s="55"/>
      <c r="H172" s="55"/>
      <c r="I172" s="55"/>
      <c r="J172" s="43"/>
      <c r="K172" s="47"/>
      <c r="L172" s="51"/>
    </row>
    <row r="173" spans="1:12" ht="14.4">
      <c r="A173" s="21"/>
      <c r="B173" s="14"/>
      <c r="C173" s="11"/>
      <c r="D173" s="6"/>
      <c r="E173" s="34"/>
      <c r="F173" s="35"/>
      <c r="G173" s="55"/>
      <c r="H173" s="55"/>
      <c r="I173" s="55"/>
      <c r="J173" s="43"/>
      <c r="K173" s="47"/>
      <c r="L173" s="51"/>
    </row>
    <row r="174" spans="1:12" ht="15" thickBot="1">
      <c r="A174" s="22"/>
      <c r="B174" s="15"/>
      <c r="C174" s="8"/>
      <c r="D174" s="16" t="s">
        <v>31</v>
      </c>
      <c r="E174" s="9"/>
      <c r="F174" s="17"/>
      <c r="G174" s="56" t="str">
        <f>IF(SUM(G167:G173)&gt;0,SUM(G167:G173),"")</f>
        <v/>
      </c>
      <c r="H174" s="56" t="str">
        <f>IF(SUM(H167:H173)&gt;0,SUM(H167:H173),"")</f>
        <v/>
      </c>
      <c r="I174" s="56" t="str">
        <f>IF(SUM(I167:I173)&gt;0,SUM(I167:I173),"")</f>
        <v/>
      </c>
      <c r="J174" s="44" t="str">
        <f>IF(SUM(J167:J173)&gt;0,SUM(J167:J173),"")</f>
        <v/>
      </c>
      <c r="K174" s="48"/>
      <c r="L174" s="52" t="str">
        <f>IF(SUM(L167:L173)&gt;0,SUM(L167:L173),"")</f>
        <v/>
      </c>
    </row>
    <row r="175" spans="1:12" ht="14.4">
      <c r="A175" s="18">
        <f>A167</f>
        <v>2</v>
      </c>
      <c r="B175" s="19">
        <f>B167</f>
        <v>8</v>
      </c>
      <c r="C175" s="20" t="s">
        <v>34</v>
      </c>
      <c r="D175" s="59" t="s">
        <v>36</v>
      </c>
      <c r="E175" s="32"/>
      <c r="F175" s="33"/>
      <c r="G175" s="54"/>
      <c r="H175" s="54"/>
      <c r="I175" s="54"/>
      <c r="J175" s="42"/>
      <c r="K175" s="46"/>
      <c r="L175" s="50"/>
    </row>
    <row r="176" spans="1:12" ht="14.4">
      <c r="A176" s="21"/>
      <c r="B176" s="14"/>
      <c r="C176" s="11"/>
      <c r="D176" s="6"/>
      <c r="E176" s="34"/>
      <c r="F176" s="35"/>
      <c r="G176" s="55"/>
      <c r="H176" s="55"/>
      <c r="I176" s="55"/>
      <c r="J176" s="43"/>
      <c r="K176" s="47"/>
      <c r="L176" s="51"/>
    </row>
    <row r="177" spans="1:12" ht="14.4">
      <c r="A177" s="22"/>
      <c r="B177" s="15"/>
      <c r="C177" s="8"/>
      <c r="D177" s="16" t="s">
        <v>31</v>
      </c>
      <c r="E177" s="9"/>
      <c r="F177" s="17"/>
      <c r="G177" s="56" t="str">
        <f>IF(SUM(G175:G176)&gt;0,SUM(G175:G176),"")</f>
        <v/>
      </c>
      <c r="H177" s="56" t="str">
        <f>IF(SUM(H175:H176)&gt;0,SUM(H175:H176),"")</f>
        <v/>
      </c>
      <c r="I177" s="56" t="str">
        <f>IF(SUM(I175:I176)&gt;0,SUM(I175:I176),"")</f>
        <v/>
      </c>
      <c r="J177" s="44" t="str">
        <f>IF(SUM(J175:J176)&gt;0,SUM(J175:J176),"")</f>
        <v/>
      </c>
      <c r="K177" s="48"/>
      <c r="L177" s="52" t="str">
        <f>IF(SUM(L175:L176)&gt;0,SUM(L175:L176),"")</f>
        <v/>
      </c>
    </row>
    <row r="178" spans="1:12" ht="14.4">
      <c r="A178" s="23">
        <f>A175</f>
        <v>2</v>
      </c>
      <c r="B178" s="13">
        <f>B175</f>
        <v>8</v>
      </c>
      <c r="C178" s="10" t="s">
        <v>23</v>
      </c>
      <c r="D178" s="7" t="s">
        <v>24</v>
      </c>
      <c r="E178" s="39" t="s">
        <v>108</v>
      </c>
      <c r="F178" s="35">
        <v>150</v>
      </c>
      <c r="G178" s="55">
        <v>1.2</v>
      </c>
      <c r="H178" s="55">
        <v>0.3</v>
      </c>
      <c r="I178" s="55">
        <v>14.1</v>
      </c>
      <c r="J178" s="43">
        <v>60.900000000000006</v>
      </c>
      <c r="K178" s="47" t="s">
        <v>39</v>
      </c>
      <c r="L178" s="51">
        <v>20.62</v>
      </c>
    </row>
    <row r="179" spans="1:12" ht="14.4">
      <c r="A179" s="21"/>
      <c r="B179" s="14"/>
      <c r="C179" s="11"/>
      <c r="D179" s="7" t="s">
        <v>25</v>
      </c>
      <c r="E179" s="60" t="s">
        <v>109</v>
      </c>
      <c r="F179" s="35" t="s">
        <v>52</v>
      </c>
      <c r="G179" s="55">
        <v>6.85</v>
      </c>
      <c r="H179" s="55">
        <v>8.36</v>
      </c>
      <c r="I179" s="55">
        <v>22.22</v>
      </c>
      <c r="J179" s="43">
        <v>190.21219742000002</v>
      </c>
      <c r="K179" s="47" t="s">
        <v>110</v>
      </c>
      <c r="L179" s="51">
        <v>15.91</v>
      </c>
    </row>
    <row r="180" spans="1:12" ht="14.4">
      <c r="A180" s="21"/>
      <c r="B180" s="14"/>
      <c r="C180" s="11"/>
      <c r="D180" s="7" t="s">
        <v>26</v>
      </c>
      <c r="E180" s="60" t="s">
        <v>111</v>
      </c>
      <c r="F180" s="35">
        <v>100</v>
      </c>
      <c r="G180" s="55">
        <v>14.37</v>
      </c>
      <c r="H180" s="55">
        <v>11.82</v>
      </c>
      <c r="I180" s="55">
        <v>6.41</v>
      </c>
      <c r="J180" s="43">
        <v>190.04159999999999</v>
      </c>
      <c r="K180" s="47" t="s">
        <v>112</v>
      </c>
      <c r="L180" s="51">
        <v>33.51</v>
      </c>
    </row>
    <row r="181" spans="1:12" ht="14.4">
      <c r="A181" s="21"/>
      <c r="B181" s="14"/>
      <c r="C181" s="11"/>
      <c r="D181" s="7" t="s">
        <v>27</v>
      </c>
      <c r="E181" s="34" t="s">
        <v>113</v>
      </c>
      <c r="F181" s="35">
        <v>200</v>
      </c>
      <c r="G181" s="55">
        <v>4.1399999999999997</v>
      </c>
      <c r="H181" s="55">
        <v>7.13</v>
      </c>
      <c r="I181" s="55">
        <v>22.67</v>
      </c>
      <c r="J181" s="43">
        <v>165.93189631999999</v>
      </c>
      <c r="K181" s="47" t="s">
        <v>114</v>
      </c>
      <c r="L181" s="51">
        <v>11.52</v>
      </c>
    </row>
    <row r="182" spans="1:12" ht="14.4">
      <c r="A182" s="21"/>
      <c r="B182" s="14"/>
      <c r="C182" s="11"/>
      <c r="D182" s="7" t="s">
        <v>28</v>
      </c>
      <c r="E182" s="40" t="s">
        <v>115</v>
      </c>
      <c r="F182" s="35">
        <v>200</v>
      </c>
      <c r="G182" s="55">
        <v>0.24</v>
      </c>
      <c r="H182" s="55">
        <v>0.1</v>
      </c>
      <c r="I182" s="55">
        <v>14.6</v>
      </c>
      <c r="J182" s="43">
        <v>55.735010000000003</v>
      </c>
      <c r="K182" s="47" t="s">
        <v>116</v>
      </c>
      <c r="L182" s="51">
        <v>6</v>
      </c>
    </row>
    <row r="183" spans="1:12" ht="14.4">
      <c r="A183" s="21"/>
      <c r="B183" s="14"/>
      <c r="C183" s="11"/>
      <c r="D183" s="7" t="s">
        <v>29</v>
      </c>
      <c r="E183" s="60" t="s">
        <v>48</v>
      </c>
      <c r="F183" s="35">
        <v>40</v>
      </c>
      <c r="G183" s="55">
        <v>2.64</v>
      </c>
      <c r="H183" s="55">
        <v>0.26</v>
      </c>
      <c r="I183" s="55">
        <v>18.760000000000002</v>
      </c>
      <c r="J183" s="43">
        <v>89.560399999999987</v>
      </c>
      <c r="K183" s="47" t="s">
        <v>39</v>
      </c>
      <c r="L183" s="51">
        <v>1.96</v>
      </c>
    </row>
    <row r="184" spans="1:12" ht="14.4">
      <c r="A184" s="21"/>
      <c r="B184" s="14"/>
      <c r="C184" s="11"/>
      <c r="D184" s="7" t="s">
        <v>30</v>
      </c>
      <c r="E184" s="34" t="s">
        <v>50</v>
      </c>
      <c r="F184" s="35">
        <v>30</v>
      </c>
      <c r="G184" s="55">
        <v>1.98</v>
      </c>
      <c r="H184" s="55">
        <v>0.36</v>
      </c>
      <c r="I184" s="55">
        <v>12.51</v>
      </c>
      <c r="J184" s="43">
        <v>58.013999999999996</v>
      </c>
      <c r="K184" s="47" t="s">
        <v>39</v>
      </c>
      <c r="L184" s="51">
        <v>1.2</v>
      </c>
    </row>
    <row r="185" spans="1:12" ht="14.4">
      <c r="A185" s="21"/>
      <c r="B185" s="14"/>
      <c r="C185" s="11"/>
      <c r="D185" s="6"/>
      <c r="E185" s="34"/>
      <c r="F185" s="35"/>
      <c r="G185" s="55"/>
      <c r="H185" s="55"/>
      <c r="I185" s="55"/>
      <c r="J185" s="43"/>
      <c r="K185" s="47"/>
      <c r="L185" s="51"/>
    </row>
    <row r="186" spans="1:12" ht="14.4">
      <c r="A186" s="21"/>
      <c r="B186" s="14"/>
      <c r="C186" s="11"/>
      <c r="D186" s="6"/>
      <c r="E186" s="34"/>
      <c r="F186" s="35"/>
      <c r="G186" s="55"/>
      <c r="H186" s="55"/>
      <c r="I186" s="55"/>
      <c r="J186" s="43"/>
      <c r="K186" s="47"/>
      <c r="L186" s="51"/>
    </row>
    <row r="187" spans="1:12" ht="14.4">
      <c r="A187" s="22"/>
      <c r="B187" s="15"/>
      <c r="C187" s="8"/>
      <c r="D187" s="16" t="s">
        <v>31</v>
      </c>
      <c r="E187" s="9"/>
      <c r="F187" s="17"/>
      <c r="G187" s="56">
        <f>IF(SUM(G178:G186)&gt;0,SUM(G178:G186),"")</f>
        <v>31.419999999999998</v>
      </c>
      <c r="H187" s="56">
        <f>IF(SUM(H178:H186)&gt;0,SUM(H178:H186),"")</f>
        <v>28.330000000000002</v>
      </c>
      <c r="I187" s="56">
        <f>IF(SUM(I178:I186)&gt;0,SUM(I178:I186),"")</f>
        <v>111.27000000000001</v>
      </c>
      <c r="J187" s="44">
        <f>IF(SUM(J178:J186)&gt;0,SUM(J178:J186),"")</f>
        <v>810.39510373999997</v>
      </c>
      <c r="K187" s="48"/>
      <c r="L187" s="52">
        <f>IF(SUM(L178:L186)&gt;0,SUM(L178:L186),"")</f>
        <v>90.719999999999985</v>
      </c>
    </row>
    <row r="188" spans="1:12" ht="15" thickBot="1">
      <c r="A188" s="24">
        <f>A167</f>
        <v>2</v>
      </c>
      <c r="B188" s="25">
        <f>B167</f>
        <v>8</v>
      </c>
      <c r="C188" s="61" t="s">
        <v>4</v>
      </c>
      <c r="D188" s="62"/>
      <c r="E188" s="26"/>
      <c r="F188" s="27"/>
      <c r="G188" s="57">
        <f>SUM(G167:G187)/2</f>
        <v>31.419999999999998</v>
      </c>
      <c r="H188" s="57">
        <f>SUM(H167:H187)/2</f>
        <v>28.330000000000002</v>
      </c>
      <c r="I188" s="57">
        <f>SUM(I167:I187)/2</f>
        <v>111.27000000000001</v>
      </c>
      <c r="J188" s="57">
        <f>SUM(J167:J187)/2</f>
        <v>810.39510373999997</v>
      </c>
      <c r="K188" s="57"/>
      <c r="L188" s="57">
        <f>SUM(L167:L187)/2</f>
        <v>90.719999999999985</v>
      </c>
    </row>
    <row r="189" spans="1:12" ht="14.4">
      <c r="A189" s="18">
        <v>2</v>
      </c>
      <c r="B189" s="19">
        <v>9</v>
      </c>
      <c r="C189" s="20" t="s">
        <v>18</v>
      </c>
      <c r="D189" s="5" t="s">
        <v>19</v>
      </c>
      <c r="E189" s="32"/>
      <c r="F189" s="33"/>
      <c r="G189" s="54"/>
      <c r="H189" s="54"/>
      <c r="I189" s="54"/>
      <c r="J189" s="42"/>
      <c r="K189" s="46"/>
      <c r="L189" s="50"/>
    </row>
    <row r="190" spans="1:12" ht="14.4">
      <c r="A190" s="21"/>
      <c r="B190" s="14"/>
      <c r="C190" s="11"/>
      <c r="D190" s="6"/>
      <c r="E190" s="34"/>
      <c r="F190" s="35"/>
      <c r="G190" s="55"/>
      <c r="H190" s="55"/>
      <c r="I190" s="55"/>
      <c r="J190" s="43"/>
      <c r="K190" s="47"/>
      <c r="L190" s="51"/>
    </row>
    <row r="191" spans="1:12" ht="14.4">
      <c r="A191" s="21"/>
      <c r="B191" s="14"/>
      <c r="C191" s="11"/>
      <c r="D191" s="7" t="s">
        <v>20</v>
      </c>
      <c r="E191" s="34"/>
      <c r="F191" s="35"/>
      <c r="G191" s="55"/>
      <c r="H191" s="55"/>
      <c r="I191" s="55"/>
      <c r="J191" s="43"/>
      <c r="K191" s="47"/>
      <c r="L191" s="51"/>
    </row>
    <row r="192" spans="1:12" ht="27" customHeight="1">
      <c r="A192" s="21"/>
      <c r="B192" s="14"/>
      <c r="C192" s="11"/>
      <c r="D192" s="7" t="s">
        <v>21</v>
      </c>
      <c r="E192" s="41"/>
      <c r="F192" s="35"/>
      <c r="G192" s="55"/>
      <c r="H192" s="55"/>
      <c r="I192" s="55"/>
      <c r="J192" s="43"/>
      <c r="K192" s="47"/>
      <c r="L192" s="51"/>
    </row>
    <row r="193" spans="1:12" ht="14.4">
      <c r="A193" s="21"/>
      <c r="B193" s="14"/>
      <c r="C193" s="11"/>
      <c r="D193" s="7" t="s">
        <v>22</v>
      </c>
      <c r="E193" s="34"/>
      <c r="F193" s="35"/>
      <c r="G193" s="55"/>
      <c r="H193" s="55"/>
      <c r="I193" s="55"/>
      <c r="J193" s="43"/>
      <c r="K193" s="47"/>
      <c r="L193" s="51"/>
    </row>
    <row r="194" spans="1:12" ht="14.4">
      <c r="A194" s="21"/>
      <c r="B194" s="14"/>
      <c r="C194" s="11"/>
      <c r="D194" s="6"/>
      <c r="E194" s="34"/>
      <c r="F194" s="35"/>
      <c r="G194" s="55"/>
      <c r="H194" s="55"/>
      <c r="I194" s="55"/>
      <c r="J194" s="43"/>
      <c r="K194" s="47"/>
      <c r="L194" s="51"/>
    </row>
    <row r="195" spans="1:12" ht="14.4">
      <c r="A195" s="21"/>
      <c r="B195" s="14"/>
      <c r="C195" s="11"/>
      <c r="D195" s="6"/>
      <c r="E195" s="34"/>
      <c r="F195" s="35"/>
      <c r="G195" s="55"/>
      <c r="H195" s="55"/>
      <c r="I195" s="55"/>
      <c r="J195" s="43"/>
      <c r="K195" s="47"/>
      <c r="L195" s="51"/>
    </row>
    <row r="196" spans="1:12" ht="15" thickBot="1">
      <c r="A196" s="22"/>
      <c r="B196" s="15"/>
      <c r="C196" s="8"/>
      <c r="D196" s="16" t="s">
        <v>31</v>
      </c>
      <c r="E196" s="9"/>
      <c r="F196" s="17"/>
      <c r="G196" s="56" t="str">
        <f>IF(SUM(G189:G195)&gt;0,SUM(G189:G195),"")</f>
        <v/>
      </c>
      <c r="H196" s="56" t="str">
        <f>IF(SUM(H189:H195)&gt;0,SUM(H189:H195),"")</f>
        <v/>
      </c>
      <c r="I196" s="56" t="str">
        <f>IF(SUM(I189:I195)&gt;0,SUM(I189:I195),"")</f>
        <v/>
      </c>
      <c r="J196" s="44" t="str">
        <f>IF(SUM(J189:J195)&gt;0,SUM(J189:J195),"")</f>
        <v/>
      </c>
      <c r="K196" s="48"/>
      <c r="L196" s="52" t="str">
        <f>IF(SUM(L189:L195)&gt;0,SUM(L189:L195),"")</f>
        <v/>
      </c>
    </row>
    <row r="197" spans="1:12" ht="14.4">
      <c r="A197" s="18">
        <f>A189</f>
        <v>2</v>
      </c>
      <c r="B197" s="19">
        <f>B189</f>
        <v>9</v>
      </c>
      <c r="C197" s="20" t="s">
        <v>34</v>
      </c>
      <c r="D197" s="59" t="s">
        <v>36</v>
      </c>
      <c r="E197" s="32"/>
      <c r="F197" s="33"/>
      <c r="G197" s="54"/>
      <c r="H197" s="54"/>
      <c r="I197" s="54"/>
      <c r="J197" s="42"/>
      <c r="K197" s="46"/>
      <c r="L197" s="50"/>
    </row>
    <row r="198" spans="1:12" ht="14.4">
      <c r="A198" s="21"/>
      <c r="B198" s="14"/>
      <c r="C198" s="11"/>
      <c r="D198" s="6"/>
      <c r="E198" s="34"/>
      <c r="F198" s="35"/>
      <c r="G198" s="55"/>
      <c r="H198" s="55"/>
      <c r="I198" s="55"/>
      <c r="J198" s="43"/>
      <c r="K198" s="47"/>
      <c r="L198" s="51"/>
    </row>
    <row r="199" spans="1:12" ht="14.4">
      <c r="A199" s="22"/>
      <c r="B199" s="15"/>
      <c r="C199" s="8"/>
      <c r="D199" s="16" t="s">
        <v>31</v>
      </c>
      <c r="E199" s="9"/>
      <c r="F199" s="17"/>
      <c r="G199" s="56" t="str">
        <f>IF(SUM(G197:G198)&gt;0,SUM(G197:G198),"")</f>
        <v/>
      </c>
      <c r="H199" s="56" t="str">
        <f>IF(SUM(H197:H198)&gt;0,SUM(H197:H198),"")</f>
        <v/>
      </c>
      <c r="I199" s="56" t="str">
        <f>IF(SUM(I197:I198)&gt;0,SUM(I197:I198),"")</f>
        <v/>
      </c>
      <c r="J199" s="44" t="str">
        <f>IF(SUM(J197:J198)&gt;0,SUM(J197:J198),"")</f>
        <v/>
      </c>
      <c r="K199" s="48"/>
      <c r="L199" s="52" t="str">
        <f>IF(SUM(L197:L198)&gt;0,SUM(L197:L198),"")</f>
        <v/>
      </c>
    </row>
    <row r="200" spans="1:12" ht="14.4">
      <c r="A200" s="23">
        <f>A197</f>
        <v>2</v>
      </c>
      <c r="B200" s="13">
        <f>B197</f>
        <v>9</v>
      </c>
      <c r="C200" s="10" t="s">
        <v>23</v>
      </c>
      <c r="D200" s="7" t="s">
        <v>24</v>
      </c>
      <c r="E200" s="39"/>
      <c r="F200" s="35"/>
      <c r="G200" s="55"/>
      <c r="H200" s="55"/>
      <c r="I200" s="55"/>
      <c r="J200" s="43"/>
      <c r="K200" s="47"/>
      <c r="L200" s="51"/>
    </row>
    <row r="201" spans="1:12" ht="14.4">
      <c r="A201" s="21"/>
      <c r="B201" s="14"/>
      <c r="C201" s="11"/>
      <c r="D201" s="7" t="s">
        <v>25</v>
      </c>
      <c r="E201" s="60" t="s">
        <v>117</v>
      </c>
      <c r="F201" s="35">
        <v>250</v>
      </c>
      <c r="G201" s="55">
        <v>10.039999999999999</v>
      </c>
      <c r="H201" s="55">
        <v>4.87</v>
      </c>
      <c r="I201" s="55">
        <v>16.149999999999999</v>
      </c>
      <c r="J201" s="43">
        <v>146.3706</v>
      </c>
      <c r="K201" s="47" t="s">
        <v>118</v>
      </c>
      <c r="L201" s="51">
        <v>20.02</v>
      </c>
    </row>
    <row r="202" spans="1:12" ht="14.4">
      <c r="A202" s="21"/>
      <c r="B202" s="14"/>
      <c r="C202" s="11"/>
      <c r="D202" s="7" t="s">
        <v>26</v>
      </c>
      <c r="E202" s="60" t="s">
        <v>119</v>
      </c>
      <c r="F202" s="35">
        <v>90</v>
      </c>
      <c r="G202" s="55">
        <v>18.25</v>
      </c>
      <c r="H202" s="55">
        <v>15.06</v>
      </c>
      <c r="I202" s="55">
        <v>5.42</v>
      </c>
      <c r="J202" s="43">
        <v>230.00825699999996</v>
      </c>
      <c r="K202" s="47" t="s">
        <v>120</v>
      </c>
      <c r="L202" s="51">
        <v>48.82</v>
      </c>
    </row>
    <row r="203" spans="1:12" ht="14.4">
      <c r="A203" s="21"/>
      <c r="B203" s="14"/>
      <c r="C203" s="11"/>
      <c r="D203" s="7" t="s">
        <v>27</v>
      </c>
      <c r="E203" s="34" t="s">
        <v>121</v>
      </c>
      <c r="F203" s="35">
        <v>180</v>
      </c>
      <c r="G203" s="55">
        <v>4.54</v>
      </c>
      <c r="H203" s="55">
        <v>8.6300000000000008</v>
      </c>
      <c r="I203" s="55">
        <v>47.52</v>
      </c>
      <c r="J203" s="43">
        <v>285.63247619999999</v>
      </c>
      <c r="K203" s="47" t="s">
        <v>122</v>
      </c>
      <c r="L203" s="51">
        <v>8.69</v>
      </c>
    </row>
    <row r="204" spans="1:12" ht="14.4">
      <c r="A204" s="21"/>
      <c r="B204" s="14"/>
      <c r="C204" s="11"/>
      <c r="D204" s="7" t="s">
        <v>28</v>
      </c>
      <c r="E204" s="40" t="s">
        <v>123</v>
      </c>
      <c r="F204" s="35">
        <v>200</v>
      </c>
      <c r="G204" s="55">
        <v>0.41</v>
      </c>
      <c r="H204" s="55">
        <v>0.17</v>
      </c>
      <c r="I204" s="55">
        <v>17.649999999999999</v>
      </c>
      <c r="J204" s="43">
        <v>68.793070000000014</v>
      </c>
      <c r="K204" s="47" t="s">
        <v>124</v>
      </c>
      <c r="L204" s="51">
        <v>10.029999999999999</v>
      </c>
    </row>
    <row r="205" spans="1:12" ht="14.4">
      <c r="A205" s="21"/>
      <c r="B205" s="14"/>
      <c r="C205" s="11"/>
      <c r="D205" s="7" t="s">
        <v>29</v>
      </c>
      <c r="E205" s="60" t="s">
        <v>48</v>
      </c>
      <c r="F205" s="35">
        <v>30</v>
      </c>
      <c r="G205" s="55">
        <v>1.98</v>
      </c>
      <c r="H205" s="55">
        <v>0.2</v>
      </c>
      <c r="I205" s="55">
        <v>14.07</v>
      </c>
      <c r="J205" s="43">
        <v>67.170299999999997</v>
      </c>
      <c r="K205" s="47" t="s">
        <v>39</v>
      </c>
      <c r="L205" s="51">
        <v>1.96</v>
      </c>
    </row>
    <row r="206" spans="1:12" ht="14.4">
      <c r="A206" s="21"/>
      <c r="B206" s="14"/>
      <c r="C206" s="11"/>
      <c r="D206" s="7" t="s">
        <v>30</v>
      </c>
      <c r="E206" s="34" t="s">
        <v>50</v>
      </c>
      <c r="F206" s="35">
        <v>30</v>
      </c>
      <c r="G206" s="55">
        <v>1.98</v>
      </c>
      <c r="H206" s="55">
        <v>0.36</v>
      </c>
      <c r="I206" s="55">
        <v>12.51</v>
      </c>
      <c r="J206" s="43">
        <v>58.013999999999996</v>
      </c>
      <c r="K206" s="47" t="s">
        <v>39</v>
      </c>
      <c r="L206" s="51">
        <v>1.2</v>
      </c>
    </row>
    <row r="207" spans="1:12" ht="14.4">
      <c r="A207" s="21"/>
      <c r="B207" s="14"/>
      <c r="C207" s="11"/>
      <c r="D207" s="6"/>
      <c r="E207" s="34"/>
      <c r="F207" s="35"/>
      <c r="G207" s="55"/>
      <c r="H207" s="55"/>
      <c r="I207" s="55"/>
      <c r="J207" s="43"/>
      <c r="K207" s="47"/>
      <c r="L207" s="51"/>
    </row>
    <row r="208" spans="1:12" ht="14.4">
      <c r="A208" s="21"/>
      <c r="B208" s="14"/>
      <c r="C208" s="11"/>
      <c r="D208" s="6"/>
      <c r="E208" s="34"/>
      <c r="F208" s="35"/>
      <c r="G208" s="55"/>
      <c r="H208" s="55"/>
      <c r="I208" s="55"/>
      <c r="J208" s="43"/>
      <c r="K208" s="47"/>
      <c r="L208" s="51"/>
    </row>
    <row r="209" spans="1:12" ht="14.4">
      <c r="A209" s="22"/>
      <c r="B209" s="15"/>
      <c r="C209" s="8"/>
      <c r="D209" s="16" t="s">
        <v>31</v>
      </c>
      <c r="E209" s="9"/>
      <c r="F209" s="17"/>
      <c r="G209" s="56">
        <f>IF(SUM(G200:G208)&gt;0,SUM(G200:G208),"")</f>
        <v>37.199999999999989</v>
      </c>
      <c r="H209" s="56">
        <f>IF(SUM(H200:H208)&gt;0,SUM(H200:H208),"")</f>
        <v>29.290000000000003</v>
      </c>
      <c r="I209" s="56">
        <f>IF(SUM(I200:I208)&gt;0,SUM(I200:I208),"")</f>
        <v>113.32000000000001</v>
      </c>
      <c r="J209" s="44">
        <f>IF(SUM(J200:J208)&gt;0,SUM(J200:J208),"")</f>
        <v>855.98870319999992</v>
      </c>
      <c r="K209" s="48"/>
      <c r="L209" s="52">
        <f>IF(SUM(L200:L208)&gt;0,SUM(L200:L208),"")</f>
        <v>90.72</v>
      </c>
    </row>
    <row r="210" spans="1:12" ht="15" thickBot="1">
      <c r="A210" s="24">
        <f>A189</f>
        <v>2</v>
      </c>
      <c r="B210" s="25">
        <f>B189</f>
        <v>9</v>
      </c>
      <c r="C210" s="61" t="s">
        <v>4</v>
      </c>
      <c r="D210" s="62"/>
      <c r="E210" s="26"/>
      <c r="F210" s="27"/>
      <c r="G210" s="57">
        <f>SUM(G189:G209)/2</f>
        <v>37.199999999999989</v>
      </c>
      <c r="H210" s="57">
        <f>SUM(H189:H209)/2</f>
        <v>29.290000000000003</v>
      </c>
      <c r="I210" s="57">
        <f>SUM(I189:I209)/2</f>
        <v>113.32000000000001</v>
      </c>
      <c r="J210" s="57">
        <f>SUM(J189:J209)/2</f>
        <v>855.98870319999992</v>
      </c>
      <c r="K210" s="57"/>
      <c r="L210" s="57">
        <f>SUM(L189:L209)/2</f>
        <v>90.72</v>
      </c>
    </row>
    <row r="211" spans="1:12" ht="14.4">
      <c r="A211" s="18">
        <v>2</v>
      </c>
      <c r="B211" s="19">
        <v>10</v>
      </c>
      <c r="C211" s="20" t="s">
        <v>18</v>
      </c>
      <c r="D211" s="5" t="s">
        <v>19</v>
      </c>
      <c r="E211" s="32"/>
      <c r="F211" s="33"/>
      <c r="G211" s="54"/>
      <c r="H211" s="54"/>
      <c r="I211" s="54"/>
      <c r="J211" s="42"/>
      <c r="K211" s="46"/>
      <c r="L211" s="50"/>
    </row>
    <row r="212" spans="1:12" ht="14.4">
      <c r="A212" s="21"/>
      <c r="B212" s="14"/>
      <c r="C212" s="11"/>
      <c r="D212" s="6"/>
      <c r="E212" s="34"/>
      <c r="F212" s="35"/>
      <c r="G212" s="55"/>
      <c r="H212" s="55"/>
      <c r="I212" s="55"/>
      <c r="J212" s="43"/>
      <c r="K212" s="47"/>
      <c r="L212" s="51"/>
    </row>
    <row r="213" spans="1:12" ht="14.4">
      <c r="A213" s="21"/>
      <c r="B213" s="14"/>
      <c r="C213" s="11"/>
      <c r="D213" s="7" t="s">
        <v>20</v>
      </c>
      <c r="E213" s="34"/>
      <c r="F213" s="35"/>
      <c r="G213" s="55"/>
      <c r="H213" s="55"/>
      <c r="I213" s="55"/>
      <c r="J213" s="43"/>
      <c r="K213" s="47"/>
      <c r="L213" s="51"/>
    </row>
    <row r="214" spans="1:12" ht="27" customHeight="1">
      <c r="A214" s="21"/>
      <c r="B214" s="14"/>
      <c r="C214" s="11"/>
      <c r="D214" s="7" t="s">
        <v>21</v>
      </c>
      <c r="E214" s="41"/>
      <c r="F214" s="35"/>
      <c r="G214" s="55"/>
      <c r="H214" s="55"/>
      <c r="I214" s="55"/>
      <c r="J214" s="43"/>
      <c r="K214" s="47"/>
      <c r="L214" s="51"/>
    </row>
    <row r="215" spans="1:12" ht="14.4">
      <c r="A215" s="21"/>
      <c r="B215" s="14"/>
      <c r="C215" s="11"/>
      <c r="D215" s="7" t="s">
        <v>22</v>
      </c>
      <c r="E215" s="34"/>
      <c r="F215" s="35"/>
      <c r="G215" s="55"/>
      <c r="H215" s="55"/>
      <c r="I215" s="55"/>
      <c r="J215" s="43"/>
      <c r="K215" s="47"/>
      <c r="L215" s="51"/>
    </row>
    <row r="216" spans="1:12" ht="14.4">
      <c r="A216" s="21"/>
      <c r="B216" s="14"/>
      <c r="C216" s="11"/>
      <c r="D216" s="6"/>
      <c r="E216" s="34"/>
      <c r="F216" s="35"/>
      <c r="G216" s="55"/>
      <c r="H216" s="55"/>
      <c r="I216" s="55"/>
      <c r="J216" s="43"/>
      <c r="K216" s="47"/>
      <c r="L216" s="51"/>
    </row>
    <row r="217" spans="1:12" ht="14.4">
      <c r="A217" s="21"/>
      <c r="B217" s="14"/>
      <c r="C217" s="11"/>
      <c r="D217" s="6"/>
      <c r="E217" s="34"/>
      <c r="F217" s="35"/>
      <c r="G217" s="55"/>
      <c r="H217" s="55"/>
      <c r="I217" s="55"/>
      <c r="J217" s="43"/>
      <c r="K217" s="47"/>
      <c r="L217" s="51"/>
    </row>
    <row r="218" spans="1:12" ht="15" thickBot="1">
      <c r="A218" s="22"/>
      <c r="B218" s="15"/>
      <c r="C218" s="8"/>
      <c r="D218" s="16" t="s">
        <v>31</v>
      </c>
      <c r="E218" s="9"/>
      <c r="F218" s="17"/>
      <c r="G218" s="56" t="str">
        <f>IF(SUM(G211:G217)&gt;0,SUM(G211:G217),"")</f>
        <v/>
      </c>
      <c r="H218" s="56" t="str">
        <f>IF(SUM(H211:H217)&gt;0,SUM(H211:H217),"")</f>
        <v/>
      </c>
      <c r="I218" s="56" t="str">
        <f>IF(SUM(I211:I217)&gt;0,SUM(I211:I217),"")</f>
        <v/>
      </c>
      <c r="J218" s="44" t="str">
        <f>IF(SUM(J211:J217)&gt;0,SUM(J211:J217),"")</f>
        <v/>
      </c>
      <c r="K218" s="48"/>
      <c r="L218" s="52" t="str">
        <f>IF(SUM(L211:L217)&gt;0,SUM(L211:L217),"")</f>
        <v/>
      </c>
    </row>
    <row r="219" spans="1:12" ht="14.4">
      <c r="A219" s="18">
        <f>A211</f>
        <v>2</v>
      </c>
      <c r="B219" s="19">
        <f>B211</f>
        <v>10</v>
      </c>
      <c r="C219" s="20" t="s">
        <v>34</v>
      </c>
      <c r="D219" s="59" t="s">
        <v>36</v>
      </c>
      <c r="E219" s="32"/>
      <c r="F219" s="33"/>
      <c r="G219" s="54"/>
      <c r="H219" s="54"/>
      <c r="I219" s="54"/>
      <c r="J219" s="42"/>
      <c r="K219" s="46"/>
      <c r="L219" s="50"/>
    </row>
    <row r="220" spans="1:12" ht="14.4">
      <c r="A220" s="21"/>
      <c r="B220" s="14"/>
      <c r="C220" s="11"/>
      <c r="D220" s="6"/>
      <c r="E220" s="34"/>
      <c r="F220" s="35"/>
      <c r="G220" s="55"/>
      <c r="H220" s="55"/>
      <c r="I220" s="55"/>
      <c r="J220" s="43"/>
      <c r="K220" s="47"/>
      <c r="L220" s="51"/>
    </row>
    <row r="221" spans="1:12" ht="14.4">
      <c r="A221" s="22"/>
      <c r="B221" s="15"/>
      <c r="C221" s="8"/>
      <c r="D221" s="16" t="s">
        <v>31</v>
      </c>
      <c r="E221" s="9"/>
      <c r="F221" s="17"/>
      <c r="G221" s="56" t="str">
        <f>IF(SUM(G219:G220)&gt;0,SUM(G219:G220),"")</f>
        <v/>
      </c>
      <c r="H221" s="56" t="str">
        <f>IF(SUM(H219:H220)&gt;0,SUM(H219:H220),"")</f>
        <v/>
      </c>
      <c r="I221" s="56" t="str">
        <f>IF(SUM(I219:I220)&gt;0,SUM(I219:I220),"")</f>
        <v/>
      </c>
      <c r="J221" s="44" t="str">
        <f>IF(SUM(J219:J220)&gt;0,SUM(J219:J220),"")</f>
        <v/>
      </c>
      <c r="K221" s="48"/>
      <c r="L221" s="52" t="str">
        <f>IF(SUM(L219:L220)&gt;0,SUM(L219:L220),"")</f>
        <v/>
      </c>
    </row>
    <row r="222" spans="1:12" ht="14.4">
      <c r="A222" s="23">
        <f>A219</f>
        <v>2</v>
      </c>
      <c r="B222" s="13">
        <f>B219</f>
        <v>10</v>
      </c>
      <c r="C222" s="10" t="s">
        <v>23</v>
      </c>
      <c r="D222" s="7" t="s">
        <v>24</v>
      </c>
      <c r="E222" s="39" t="s">
        <v>38</v>
      </c>
      <c r="F222" s="35">
        <v>95</v>
      </c>
      <c r="G222" s="55">
        <v>0.19</v>
      </c>
      <c r="H222" s="55">
        <v>0.19</v>
      </c>
      <c r="I222" s="55">
        <v>5.51</v>
      </c>
      <c r="J222" s="43">
        <v>23.123000000000001</v>
      </c>
      <c r="K222" s="47" t="s">
        <v>39</v>
      </c>
      <c r="L222" s="51">
        <v>15.2</v>
      </c>
    </row>
    <row r="223" spans="1:12" ht="14.4">
      <c r="A223" s="21"/>
      <c r="B223" s="14"/>
      <c r="C223" s="11"/>
      <c r="D223" s="7" t="s">
        <v>25</v>
      </c>
      <c r="E223" s="60" t="s">
        <v>125</v>
      </c>
      <c r="F223" s="35" t="s">
        <v>52</v>
      </c>
      <c r="G223" s="55">
        <v>6.4</v>
      </c>
      <c r="H223" s="55">
        <v>8.76</v>
      </c>
      <c r="I223" s="55">
        <v>11.7</v>
      </c>
      <c r="J223" s="43">
        <v>147.52395362000001</v>
      </c>
      <c r="K223" s="47" t="s">
        <v>126</v>
      </c>
      <c r="L223" s="51">
        <v>25.11</v>
      </c>
    </row>
    <row r="224" spans="1:12" ht="14.4">
      <c r="A224" s="21"/>
      <c r="B224" s="14"/>
      <c r="C224" s="11"/>
      <c r="D224" s="7" t="s">
        <v>26</v>
      </c>
      <c r="E224" s="60" t="s">
        <v>83</v>
      </c>
      <c r="F224" s="35">
        <v>90</v>
      </c>
      <c r="G224" s="55">
        <v>16.52</v>
      </c>
      <c r="H224" s="55">
        <v>11.12</v>
      </c>
      <c r="I224" s="55">
        <v>2.23</v>
      </c>
      <c r="J224" s="43">
        <v>175.00170315789467</v>
      </c>
      <c r="K224" s="47" t="s">
        <v>84</v>
      </c>
      <c r="L224" s="51">
        <v>25.4</v>
      </c>
    </row>
    <row r="225" spans="1:12" ht="14.4">
      <c r="A225" s="21"/>
      <c r="B225" s="14"/>
      <c r="C225" s="11"/>
      <c r="D225" s="7" t="s">
        <v>27</v>
      </c>
      <c r="E225" s="34" t="s">
        <v>127</v>
      </c>
      <c r="F225" s="35" t="s">
        <v>128</v>
      </c>
      <c r="G225" s="55">
        <v>8.4499999999999993</v>
      </c>
      <c r="H225" s="55">
        <v>5.67</v>
      </c>
      <c r="I225" s="55">
        <v>36.99</v>
      </c>
      <c r="J225" s="43">
        <v>231.63523694999998</v>
      </c>
      <c r="K225" s="47" t="s">
        <v>129</v>
      </c>
      <c r="L225" s="51">
        <v>13.85</v>
      </c>
    </row>
    <row r="226" spans="1:12" ht="14.4">
      <c r="A226" s="21"/>
      <c r="B226" s="14"/>
      <c r="C226" s="11"/>
      <c r="D226" s="7" t="s">
        <v>28</v>
      </c>
      <c r="E226" s="40" t="s">
        <v>59</v>
      </c>
      <c r="F226" s="35">
        <v>200</v>
      </c>
      <c r="G226" s="55">
        <v>3.64</v>
      </c>
      <c r="H226" s="55">
        <v>3.34</v>
      </c>
      <c r="I226" s="55">
        <v>24.1</v>
      </c>
      <c r="J226" s="43">
        <v>134.76724800000002</v>
      </c>
      <c r="K226" s="47" t="s">
        <v>60</v>
      </c>
      <c r="L226" s="51">
        <v>8</v>
      </c>
    </row>
    <row r="227" spans="1:12" ht="14.4">
      <c r="A227" s="21"/>
      <c r="B227" s="14"/>
      <c r="C227" s="11"/>
      <c r="D227" s="7" t="s">
        <v>29</v>
      </c>
      <c r="E227" s="60" t="s">
        <v>48</v>
      </c>
      <c r="F227" s="35">
        <v>30</v>
      </c>
      <c r="G227" s="55">
        <v>1.98</v>
      </c>
      <c r="H227" s="55">
        <v>0.2</v>
      </c>
      <c r="I227" s="55">
        <v>14.07</v>
      </c>
      <c r="J227" s="43">
        <v>67.170299999999997</v>
      </c>
      <c r="K227" s="47" t="s">
        <v>39</v>
      </c>
      <c r="L227" s="51">
        <v>1.96</v>
      </c>
    </row>
    <row r="228" spans="1:12" ht="14.4">
      <c r="A228" s="21"/>
      <c r="B228" s="14"/>
      <c r="C228" s="11"/>
      <c r="D228" s="7" t="s">
        <v>30</v>
      </c>
      <c r="E228" s="34" t="s">
        <v>50</v>
      </c>
      <c r="F228" s="35">
        <v>20</v>
      </c>
      <c r="G228" s="55">
        <v>1.32</v>
      </c>
      <c r="H228" s="55">
        <v>0.24</v>
      </c>
      <c r="I228" s="55">
        <v>8.34</v>
      </c>
      <c r="J228" s="43">
        <v>38.676000000000002</v>
      </c>
      <c r="K228" s="47" t="s">
        <v>39</v>
      </c>
      <c r="L228" s="51">
        <v>1.2</v>
      </c>
    </row>
    <row r="229" spans="1:12" ht="14.4">
      <c r="A229" s="21"/>
      <c r="B229" s="14"/>
      <c r="C229" s="11"/>
      <c r="D229" s="6"/>
      <c r="E229" s="34"/>
      <c r="F229" s="35"/>
      <c r="G229" s="55"/>
      <c r="H229" s="55"/>
      <c r="I229" s="55"/>
      <c r="J229" s="43"/>
      <c r="K229" s="47"/>
      <c r="L229" s="51"/>
    </row>
    <row r="230" spans="1:12" ht="14.4">
      <c r="A230" s="21"/>
      <c r="B230" s="14"/>
      <c r="C230" s="11"/>
      <c r="D230" s="6"/>
      <c r="E230" s="34"/>
      <c r="F230" s="35"/>
      <c r="G230" s="55"/>
      <c r="H230" s="55"/>
      <c r="I230" s="55"/>
      <c r="J230" s="43"/>
      <c r="K230" s="47"/>
      <c r="L230" s="51"/>
    </row>
    <row r="231" spans="1:12" ht="14.4">
      <c r="A231" s="22"/>
      <c r="B231" s="15"/>
      <c r="C231" s="8"/>
      <c r="D231" s="16" t="s">
        <v>31</v>
      </c>
      <c r="E231" s="9"/>
      <c r="F231" s="17"/>
      <c r="G231" s="56">
        <f>IF(SUM(G222:G230)&gt;0,SUM(G222:G230),"")</f>
        <v>38.499999999999993</v>
      </c>
      <c r="H231" s="56">
        <f>IF(SUM(H222:H230)&gt;0,SUM(H222:H230),"")</f>
        <v>29.52</v>
      </c>
      <c r="I231" s="56">
        <f>IF(SUM(I222:I230)&gt;0,SUM(I222:I230),"")</f>
        <v>102.94</v>
      </c>
      <c r="J231" s="44">
        <f>IF(SUM(J222:J230)&gt;0,SUM(J222:J230),"")</f>
        <v>817.8974417278946</v>
      </c>
      <c r="K231" s="48"/>
      <c r="L231" s="52">
        <f>IF(SUM(L222:L230)&gt;0,SUM(L222:L230),"")</f>
        <v>90.72</v>
      </c>
    </row>
    <row r="232" spans="1:12" ht="15" thickBot="1">
      <c r="A232" s="24">
        <f>A211</f>
        <v>2</v>
      </c>
      <c r="B232" s="25">
        <f>B211</f>
        <v>10</v>
      </c>
      <c r="C232" s="61" t="s">
        <v>4</v>
      </c>
      <c r="D232" s="62"/>
      <c r="E232" s="26"/>
      <c r="F232" s="27"/>
      <c r="G232" s="57">
        <f>SUM(G211:G231)/2</f>
        <v>38.499999999999993</v>
      </c>
      <c r="H232" s="57">
        <f>SUM(H211:H231)/2</f>
        <v>29.52</v>
      </c>
      <c r="I232" s="57">
        <f>SUM(I211:I231)/2</f>
        <v>102.94</v>
      </c>
      <c r="J232" s="57">
        <f>SUM(J211:J231)/2</f>
        <v>817.8974417278946</v>
      </c>
      <c r="K232" s="57"/>
      <c r="L232" s="57">
        <f>SUM(L211:L231)/2</f>
        <v>90.72</v>
      </c>
    </row>
  </sheetData>
  <sheetProtection selectLockedCells="1" selectUnlockedCells="1"/>
  <mergeCells count="14">
    <mergeCell ref="C210:D210"/>
    <mergeCell ref="C232:D232"/>
    <mergeCell ref="C188:D188"/>
    <mergeCell ref="C1:E1"/>
    <mergeCell ref="H1:K1"/>
    <mergeCell ref="H2:K2"/>
    <mergeCell ref="H3:K3"/>
    <mergeCell ref="C29:D29"/>
    <mergeCell ref="C51:D51"/>
    <mergeCell ref="C73:D73"/>
    <mergeCell ref="C95:D95"/>
    <mergeCell ref="C117:D117"/>
    <mergeCell ref="C139:D139"/>
    <mergeCell ref="C166:D1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2024-09-11T11:35:52Z</dcterms:modified>
</cp:coreProperties>
</file>