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G195" i="1" s="1"/>
  <c r="F194" i="1"/>
  <c r="F195" i="1" s="1"/>
  <c r="B185" i="1"/>
  <c r="A185" i="1"/>
  <c r="L184" i="1"/>
  <c r="L195" i="1" s="1"/>
  <c r="J184" i="1"/>
  <c r="J195" i="1" s="1"/>
  <c r="I184" i="1"/>
  <c r="I195" i="1" s="1"/>
  <c r="H184" i="1"/>
  <c r="G184" i="1"/>
  <c r="F184" i="1"/>
  <c r="L176" i="1"/>
  <c r="B176" i="1"/>
  <c r="A176" i="1"/>
  <c r="L175" i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H176" i="1" s="1"/>
  <c r="G165" i="1"/>
  <c r="F165" i="1"/>
  <c r="H157" i="1"/>
  <c r="B157" i="1"/>
  <c r="A157" i="1"/>
  <c r="L156" i="1"/>
  <c r="J156" i="1"/>
  <c r="J157" i="1" s="1"/>
  <c r="I156" i="1"/>
  <c r="I157" i="1" s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L138" i="1" s="1"/>
  <c r="J127" i="1"/>
  <c r="I127" i="1"/>
  <c r="I138" i="1" s="1"/>
  <c r="H127" i="1"/>
  <c r="G127" i="1"/>
  <c r="F127" i="1"/>
  <c r="L119" i="1"/>
  <c r="B119" i="1"/>
  <c r="A119" i="1"/>
  <c r="L118" i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J100" i="1" s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L81" i="1"/>
  <c r="B81" i="1"/>
  <c r="A81" i="1"/>
  <c r="L80" i="1"/>
  <c r="J80" i="1"/>
  <c r="I80" i="1"/>
  <c r="H80" i="1"/>
  <c r="H81" i="1" s="1"/>
  <c r="G80" i="1"/>
  <c r="G81" i="1" s="1"/>
  <c r="F80" i="1"/>
  <c r="F81" i="1" s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1" i="1"/>
  <c r="F62" i="1" s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J43" i="1" s="1"/>
  <c r="I42" i="1"/>
  <c r="I43" i="1" s="1"/>
  <c r="H42" i="1"/>
  <c r="H43" i="1" s="1"/>
  <c r="G42" i="1"/>
  <c r="G43" i="1" s="1"/>
  <c r="F42" i="1"/>
  <c r="B33" i="1"/>
  <c r="A33" i="1"/>
  <c r="L32" i="1"/>
  <c r="L43" i="1" s="1"/>
  <c r="J32" i="1"/>
  <c r="I32" i="1"/>
  <c r="H32" i="1"/>
  <c r="G32" i="1"/>
  <c r="F32" i="1"/>
  <c r="F43" i="1" s="1"/>
  <c r="L24" i="1"/>
  <c r="B24" i="1"/>
  <c r="A24" i="1"/>
  <c r="L23" i="1"/>
  <c r="J23" i="1"/>
  <c r="I23" i="1"/>
  <c r="H23" i="1"/>
  <c r="H24" i="1" s="1"/>
  <c r="G23" i="1"/>
  <c r="G24" i="1" s="1"/>
  <c r="F23" i="1"/>
  <c r="F24" i="1" s="1"/>
  <c r="B14" i="1"/>
  <c r="A14" i="1"/>
  <c r="L13" i="1"/>
  <c r="J13" i="1"/>
  <c r="J24" i="1" s="1"/>
  <c r="I13" i="1"/>
  <c r="H13" i="1"/>
  <c r="G13" i="1"/>
  <c r="F13" i="1"/>
  <c r="G176" i="1" l="1"/>
  <c r="G196" i="1" s="1"/>
  <c r="J138" i="1"/>
  <c r="J196" i="1" s="1"/>
  <c r="H119" i="1"/>
  <c r="H196" i="1" s="1"/>
  <c r="I24" i="1"/>
  <c r="I196" i="1" s="1"/>
  <c r="F196" i="1"/>
  <c r="L196" i="1"/>
</calcChain>
</file>

<file path=xl/sharedStrings.xml><?xml version="1.0" encoding="utf-8"?>
<sst xmlns="http://schemas.openxmlformats.org/spreadsheetml/2006/main" count="300" uniqueCount="129">
  <si>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</si>
  <si>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</si>
  <si>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</si>
  <si>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</si>
  <si>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</si>
  <si>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</si>
  <si>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</si>
  <si>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</si>
  <si>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</si>
  <si>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</si>
  <si>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</si>
  <si>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</si>
  <si>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</si>
  <si>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</si>
  <si>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</si>
  <si>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</si>
  <si>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</si>
  <si>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</si>
  <si>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</si>
  <si>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</si>
  <si>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</si>
  <si>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</si>
  <si>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</si>
  <si>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</si>
  <si>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</si>
  <si>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</si>
  <si>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</si>
  <si>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</si>
  <si>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</si>
  <si>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</si>
  <si>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</si>
  <si>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</si>
  <si>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</si>
  <si>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</si>
  <si>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</si>
  <si>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</si>
  <si>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</si>
  <si>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</si>
  <si>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</si>
  <si>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14</t>
  </si>
  <si>
    <t>Суп картофельный с бобовыми с тушеной говядиной, с гренками</t>
  </si>
  <si>
    <t>16/2</t>
  </si>
  <si>
    <t>Суфле из печени</t>
  </si>
  <si>
    <t>52/8</t>
  </si>
  <si>
    <t>Макаронные изделия отварные</t>
  </si>
  <si>
    <t>46/3</t>
  </si>
  <si>
    <t>Кисель с витаминами Витошка</t>
  </si>
  <si>
    <t>Хлеб пшеничный</t>
  </si>
  <si>
    <t>Хлеб черный</t>
  </si>
  <si>
    <t>Сок фруктовый</t>
  </si>
  <si>
    <t>Сельдь (филе)</t>
  </si>
  <si>
    <t>Рассольник с крупой и сметаной на к/б</t>
  </si>
  <si>
    <t>51/1</t>
  </si>
  <si>
    <t>11/2</t>
  </si>
  <si>
    <t>Голубцы с мясом говядины и рисом (ленивые)</t>
  </si>
  <si>
    <t>48/8</t>
  </si>
  <si>
    <t>Картофельное пюре</t>
  </si>
  <si>
    <t>Какао с молоком</t>
  </si>
  <si>
    <t>36/10</t>
  </si>
  <si>
    <t>3/3</t>
  </si>
  <si>
    <t>Яблоко</t>
  </si>
  <si>
    <t>Огурец свежий</t>
  </si>
  <si>
    <t>Суп из овощей со сметаной на к/б</t>
  </si>
  <si>
    <t>20/2</t>
  </si>
  <si>
    <t>42/8</t>
  </si>
  <si>
    <t>Каша гречневая рассыпчатая</t>
  </si>
  <si>
    <t>Тефтели из мяса говядины с молочным соусом</t>
  </si>
  <si>
    <t>70/30</t>
  </si>
  <si>
    <t>Компот из сухофруктов</t>
  </si>
  <si>
    <t>6/10</t>
  </si>
  <si>
    <t>Кукуруза дробленая (консервы)</t>
  </si>
  <si>
    <t>Борщ с картофелем на к/б</t>
  </si>
  <si>
    <t>4/2</t>
  </si>
  <si>
    <t>Плов из мяса кур</t>
  </si>
  <si>
    <t>Компот из яблок и изюма</t>
  </si>
  <si>
    <t>4/10</t>
  </si>
  <si>
    <t>4/9</t>
  </si>
  <si>
    <t>Суп-лапша на к/б</t>
  </si>
  <si>
    <t>22/2</t>
  </si>
  <si>
    <t>Биточки из рыбы</t>
  </si>
  <si>
    <t>12/7</t>
  </si>
  <si>
    <t>Капуста тушеная</t>
  </si>
  <si>
    <t>11/3</t>
  </si>
  <si>
    <t>Чай с лимоном</t>
  </si>
  <si>
    <t>29/10</t>
  </si>
  <si>
    <t>Хлеб с маслом, яйцо отварное</t>
  </si>
  <si>
    <t>1/13</t>
  </si>
  <si>
    <t>Щи из свежей капусты со сметаной с тушеной говядиной</t>
  </si>
  <si>
    <t>6/2</t>
  </si>
  <si>
    <t>Каша рисовая молочная жидкая с маслом сливичным</t>
  </si>
  <si>
    <t>7/4</t>
  </si>
  <si>
    <t>Кофейный напиток с молоком</t>
  </si>
  <si>
    <t>32/10</t>
  </si>
  <si>
    <t>Груша</t>
  </si>
  <si>
    <t>Огурец солоный</t>
  </si>
  <si>
    <t>Рассольник домашний со сметаной на к/б</t>
  </si>
  <si>
    <t>10/2</t>
  </si>
  <si>
    <t>Зразы или рулет из говядины</t>
  </si>
  <si>
    <t>34/8</t>
  </si>
  <si>
    <t>Картофель отварной</t>
  </si>
  <si>
    <t>1/3</t>
  </si>
  <si>
    <t>Компот из кураги и изюма</t>
  </si>
  <si>
    <t>Помидор свежий</t>
  </si>
  <si>
    <t>Суп картофельный с крупой на к/б</t>
  </si>
  <si>
    <t>14/2</t>
  </si>
  <si>
    <t>Биточки из мяса говядины паровые</t>
  </si>
  <si>
    <t>16/8</t>
  </si>
  <si>
    <t>Рагу из овощей</t>
  </si>
  <si>
    <t>32/3</t>
  </si>
  <si>
    <t>Напиток из шиповника</t>
  </si>
  <si>
    <t>37/10</t>
  </si>
  <si>
    <t>10/10</t>
  </si>
  <si>
    <t>Уха с крупой перловой</t>
  </si>
  <si>
    <t>35/2</t>
  </si>
  <si>
    <t>Суфле из мяса кур паровое</t>
  </si>
  <si>
    <t>8/9</t>
  </si>
  <si>
    <t>Рис припущенный с овощами</t>
  </si>
  <si>
    <t>38/3</t>
  </si>
  <si>
    <t>Компот из яблок и кураги</t>
  </si>
  <si>
    <t>1/10</t>
  </si>
  <si>
    <t>огурец свежий</t>
  </si>
  <si>
    <t>Борщ со сметаной на к/б</t>
  </si>
  <si>
    <t>2/2</t>
  </si>
  <si>
    <t>Тефтели рыбные в соусе</t>
  </si>
  <si>
    <t>Макоронные изделия отварные с сыром</t>
  </si>
  <si>
    <t>18/7</t>
  </si>
  <si>
    <t>47/3</t>
  </si>
  <si>
    <t>Директор</t>
  </si>
  <si>
    <t>Шуульгина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</si>
</sst>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7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62" t="s">
        <v>127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62" t="s">
        <v>128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42" t="s">
        <v>40</v>
      </c>
      <c r="F15" s="43">
        <v>280</v>
      </c>
      <c r="G15" s="43">
        <v>12</v>
      </c>
      <c r="H15" s="43">
        <v>9</v>
      </c>
      <c r="I15" s="43">
        <v>37</v>
      </c>
      <c r="J15" s="43">
        <v>279</v>
      </c>
      <c r="K15" s="58" t="s">
        <v>41</v>
      </c>
      <c r="L15" s="43"/>
    </row>
    <row r="16" spans="1:12" ht="14.4" x14ac:dyDescent="0.3">
      <c r="A16" s="23"/>
      <c r="B16" s="15"/>
      <c r="C16" s="11"/>
      <c r="D16" s="7" t="s">
        <v>28</v>
      </c>
      <c r="E16" s="59" t="s">
        <v>42</v>
      </c>
      <c r="F16" s="43">
        <v>80</v>
      </c>
      <c r="G16" s="43">
        <v>15</v>
      </c>
      <c r="H16" s="43">
        <v>5</v>
      </c>
      <c r="I16" s="43">
        <v>3</v>
      </c>
      <c r="J16" s="43">
        <v>116</v>
      </c>
      <c r="K16" s="60" t="s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59" t="s">
        <v>44</v>
      </c>
      <c r="F17" s="43">
        <v>180</v>
      </c>
      <c r="G17" s="43">
        <v>6</v>
      </c>
      <c r="H17" s="43">
        <v>4</v>
      </c>
      <c r="I17" s="43">
        <v>41</v>
      </c>
      <c r="J17" s="43">
        <v>221</v>
      </c>
      <c r="K17" s="60" t="s">
        <v>45</v>
      </c>
      <c r="L17" s="43"/>
    </row>
    <row r="18" spans="1:12" ht="14.4" x14ac:dyDescent="0.3">
      <c r="A18" s="23"/>
      <c r="B18" s="15"/>
      <c r="C18" s="11"/>
      <c r="D18" s="7" t="s">
        <v>30</v>
      </c>
      <c r="E18" s="59" t="s">
        <v>46</v>
      </c>
      <c r="F18" s="43">
        <v>200</v>
      </c>
      <c r="G18" s="43">
        <v>0</v>
      </c>
      <c r="H18" s="43">
        <v>0</v>
      </c>
      <c r="I18" s="43">
        <v>22</v>
      </c>
      <c r="J18" s="43">
        <v>92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9" t="s">
        <v>47</v>
      </c>
      <c r="F19" s="43">
        <v>30</v>
      </c>
      <c r="G19" s="43">
        <v>2</v>
      </c>
      <c r="H19" s="43">
        <v>0</v>
      </c>
      <c r="I19" s="43">
        <v>14</v>
      </c>
      <c r="J19" s="43">
        <v>67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9" t="s">
        <v>48</v>
      </c>
      <c r="F20" s="43">
        <v>20</v>
      </c>
      <c r="G20" s="43">
        <v>1</v>
      </c>
      <c r="H20" s="43">
        <v>0</v>
      </c>
      <c r="I20" s="43">
        <v>8</v>
      </c>
      <c r="J20" s="43">
        <v>39</v>
      </c>
      <c r="K20" s="44"/>
      <c r="L20" s="43"/>
    </row>
    <row r="21" spans="1:12" ht="14.4" x14ac:dyDescent="0.3">
      <c r="A21" s="23"/>
      <c r="B21" s="15"/>
      <c r="C21" s="11"/>
      <c r="D21" s="6"/>
      <c r="E21" s="59" t="s">
        <v>49</v>
      </c>
      <c r="F21" s="43">
        <v>200</v>
      </c>
      <c r="G21" s="43">
        <v>86</v>
      </c>
      <c r="H21" s="43">
        <v>1</v>
      </c>
      <c r="I21" s="43">
        <v>0</v>
      </c>
      <c r="J21" s="43">
        <v>21</v>
      </c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990</v>
      </c>
      <c r="G23" s="19">
        <f t="shared" ref="G23:J23" si="2">SUM(G14:G22)</f>
        <v>122</v>
      </c>
      <c r="H23" s="19">
        <f t="shared" si="2"/>
        <v>19</v>
      </c>
      <c r="I23" s="19">
        <f t="shared" si="2"/>
        <v>125</v>
      </c>
      <c r="J23" s="19">
        <f t="shared" si="2"/>
        <v>835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990</v>
      </c>
      <c r="G24" s="32">
        <f t="shared" ref="G24:J24" si="4">G13+G23</f>
        <v>122</v>
      </c>
      <c r="H24" s="32">
        <f t="shared" si="4"/>
        <v>19</v>
      </c>
      <c r="I24" s="32">
        <f t="shared" si="4"/>
        <v>125</v>
      </c>
      <c r="J24" s="32">
        <f t="shared" si="4"/>
        <v>835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9" t="s">
        <v>50</v>
      </c>
      <c r="F33" s="43">
        <v>30</v>
      </c>
      <c r="G33" s="43">
        <v>5</v>
      </c>
      <c r="H33" s="43">
        <v>2.5</v>
      </c>
      <c r="I33" s="43">
        <v>0</v>
      </c>
      <c r="J33" s="43">
        <v>42</v>
      </c>
      <c r="K33" s="60" t="s">
        <v>52</v>
      </c>
      <c r="L33" s="43"/>
    </row>
    <row r="34" spans="1:12" ht="14.4" x14ac:dyDescent="0.3">
      <c r="A34" s="14"/>
      <c r="B34" s="15"/>
      <c r="C34" s="11"/>
      <c r="D34" s="7" t="s">
        <v>27</v>
      </c>
      <c r="E34" s="59" t="s">
        <v>51</v>
      </c>
      <c r="F34" s="43">
        <v>250</v>
      </c>
      <c r="G34" s="43">
        <v>6.99</v>
      </c>
      <c r="H34" s="43">
        <v>9.4600000000000009</v>
      </c>
      <c r="I34" s="43">
        <v>17.27</v>
      </c>
      <c r="J34" s="43">
        <v>179.8</v>
      </c>
      <c r="K34" s="58" t="s">
        <v>53</v>
      </c>
      <c r="L34" s="43"/>
    </row>
    <row r="35" spans="1:12" ht="14.4" x14ac:dyDescent="0.3">
      <c r="A35" s="14"/>
      <c r="B35" s="15"/>
      <c r="C35" s="11"/>
      <c r="D35" s="7" t="s">
        <v>28</v>
      </c>
      <c r="E35" s="59" t="s">
        <v>54</v>
      </c>
      <c r="F35" s="43">
        <v>90</v>
      </c>
      <c r="G35" s="43">
        <v>5.64</v>
      </c>
      <c r="H35" s="43">
        <v>5.82</v>
      </c>
      <c r="I35" s="43">
        <v>5.78</v>
      </c>
      <c r="J35" s="43">
        <v>96.96</v>
      </c>
      <c r="K35" s="60" t="s">
        <v>55</v>
      </c>
      <c r="L35" s="43"/>
    </row>
    <row r="36" spans="1:12" ht="14.4" x14ac:dyDescent="0.3">
      <c r="A36" s="14"/>
      <c r="B36" s="15"/>
      <c r="C36" s="11"/>
      <c r="D36" s="7" t="s">
        <v>29</v>
      </c>
      <c r="E36" s="59" t="s">
        <v>56</v>
      </c>
      <c r="F36" s="43">
        <v>200</v>
      </c>
      <c r="G36" s="43">
        <v>4.1500000000000004</v>
      </c>
      <c r="H36" s="43">
        <v>4.8899999999999997</v>
      </c>
      <c r="I36" s="43">
        <v>29.43</v>
      </c>
      <c r="J36" s="43">
        <v>176.78</v>
      </c>
      <c r="K36" s="58" t="s">
        <v>59</v>
      </c>
      <c r="L36" s="43"/>
    </row>
    <row r="37" spans="1:12" ht="14.4" x14ac:dyDescent="0.3">
      <c r="A37" s="14"/>
      <c r="B37" s="15"/>
      <c r="C37" s="11"/>
      <c r="D37" s="7" t="s">
        <v>30</v>
      </c>
      <c r="E37" s="59" t="s">
        <v>57</v>
      </c>
      <c r="F37" s="43">
        <v>200</v>
      </c>
      <c r="G37" s="43">
        <v>3.64</v>
      </c>
      <c r="H37" s="43">
        <v>3.34</v>
      </c>
      <c r="I37" s="43">
        <v>24.1</v>
      </c>
      <c r="J37" s="43">
        <v>134.77000000000001</v>
      </c>
      <c r="K37" s="60" t="s">
        <v>58</v>
      </c>
      <c r="L37" s="43"/>
    </row>
    <row r="38" spans="1:12" ht="14.4" x14ac:dyDescent="0.3">
      <c r="A38" s="14"/>
      <c r="B38" s="15"/>
      <c r="C38" s="11"/>
      <c r="D38" s="7" t="s">
        <v>31</v>
      </c>
      <c r="E38" s="59" t="s">
        <v>47</v>
      </c>
      <c r="F38" s="43">
        <v>30</v>
      </c>
      <c r="G38" s="43">
        <v>2</v>
      </c>
      <c r="H38" s="43">
        <v>0</v>
      </c>
      <c r="I38" s="43">
        <v>14</v>
      </c>
      <c r="J38" s="43">
        <v>67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9" t="s">
        <v>48</v>
      </c>
      <c r="F39" s="43">
        <v>20</v>
      </c>
      <c r="G39" s="43">
        <v>1</v>
      </c>
      <c r="H39" s="43">
        <v>0</v>
      </c>
      <c r="I39" s="43">
        <v>8</v>
      </c>
      <c r="J39" s="43">
        <v>39</v>
      </c>
      <c r="K39" s="44"/>
      <c r="L39" s="43"/>
    </row>
    <row r="40" spans="1:12" ht="14.4" x14ac:dyDescent="0.3">
      <c r="A40" s="14"/>
      <c r="B40" s="15"/>
      <c r="C40" s="11"/>
      <c r="D40" s="6"/>
      <c r="E40" s="59" t="s">
        <v>60</v>
      </c>
      <c r="F40" s="43">
        <v>100</v>
      </c>
      <c r="G40" s="43">
        <v>0.4</v>
      </c>
      <c r="H40" s="43">
        <v>0.4</v>
      </c>
      <c r="I40" s="43">
        <v>11.6</v>
      </c>
      <c r="J40" s="43">
        <v>48.68</v>
      </c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28.82</v>
      </c>
      <c r="H42" s="19">
        <f t="shared" ref="H42" si="11">SUM(H33:H41)</f>
        <v>26.41</v>
      </c>
      <c r="I42" s="19">
        <f t="shared" ref="I42" si="12">SUM(I33:I41)</f>
        <v>110.18</v>
      </c>
      <c r="J42" s="19">
        <f t="shared" ref="J42:L42" si="13">SUM(J33:J41)</f>
        <v>784.9899999999999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920</v>
      </c>
      <c r="G43" s="32">
        <f t="shared" ref="G43" si="14">G32+G42</f>
        <v>28.82</v>
      </c>
      <c r="H43" s="32">
        <f t="shared" ref="H43" si="15">H32+H42</f>
        <v>26.41</v>
      </c>
      <c r="I43" s="32">
        <f t="shared" ref="I43" si="16">I32+I42</f>
        <v>110.18</v>
      </c>
      <c r="J43" s="32">
        <f t="shared" ref="J43:L43" si="17">J32+J42</f>
        <v>784.9899999999999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</v>
      </c>
      <c r="H52" s="43">
        <v>0</v>
      </c>
      <c r="I52" s="43">
        <v>2</v>
      </c>
      <c r="J52" s="43">
        <v>9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6.59</v>
      </c>
      <c r="H53" s="43">
        <v>11.15</v>
      </c>
      <c r="I53" s="43">
        <v>12.35</v>
      </c>
      <c r="J53" s="43">
        <v>189.33</v>
      </c>
      <c r="K53" s="58" t="s">
        <v>63</v>
      </c>
      <c r="L53" s="43"/>
    </row>
    <row r="54" spans="1:12" ht="14.4" x14ac:dyDescent="0.3">
      <c r="A54" s="23"/>
      <c r="B54" s="15"/>
      <c r="C54" s="11"/>
      <c r="D54" s="7" t="s">
        <v>28</v>
      </c>
      <c r="E54" s="59" t="s">
        <v>66</v>
      </c>
      <c r="F54" s="61" t="s">
        <v>67</v>
      </c>
      <c r="G54" s="43">
        <v>10.34</v>
      </c>
      <c r="H54" s="43">
        <v>9.59</v>
      </c>
      <c r="I54" s="43">
        <v>10.31</v>
      </c>
      <c r="J54" s="43">
        <v>164.96</v>
      </c>
      <c r="K54" s="58" t="s">
        <v>64</v>
      </c>
      <c r="L54" s="43"/>
    </row>
    <row r="55" spans="1:12" ht="14.4" x14ac:dyDescent="0.3">
      <c r="A55" s="23"/>
      <c r="B55" s="15"/>
      <c r="C55" s="11"/>
      <c r="D55" s="7" t="s">
        <v>29</v>
      </c>
      <c r="E55" s="59" t="s">
        <v>65</v>
      </c>
      <c r="F55" s="43">
        <v>150</v>
      </c>
      <c r="G55" s="43">
        <v>6.58</v>
      </c>
      <c r="H55" s="43">
        <v>1.72</v>
      </c>
      <c r="I55" s="43">
        <v>34.47</v>
      </c>
      <c r="J55" s="43">
        <v>170.91</v>
      </c>
      <c r="K55" s="57"/>
      <c r="L55" s="43"/>
    </row>
    <row r="56" spans="1:12" ht="14.4" x14ac:dyDescent="0.3">
      <c r="A56" s="23"/>
      <c r="B56" s="15"/>
      <c r="C56" s="11"/>
      <c r="D56" s="7" t="s">
        <v>30</v>
      </c>
      <c r="E56" s="59" t="s">
        <v>68</v>
      </c>
      <c r="F56" s="43">
        <v>200</v>
      </c>
      <c r="G56" s="43">
        <v>1.02</v>
      </c>
      <c r="H56" s="43">
        <v>0.06</v>
      </c>
      <c r="I56" s="43">
        <v>23.18</v>
      </c>
      <c r="J56" s="43">
        <v>87.6</v>
      </c>
      <c r="K56" s="58" t="s">
        <v>69</v>
      </c>
      <c r="L56" s="43"/>
    </row>
    <row r="57" spans="1:12" ht="14.4" x14ac:dyDescent="0.3">
      <c r="A57" s="23"/>
      <c r="B57" s="15"/>
      <c r="C57" s="11"/>
      <c r="D57" s="7" t="s">
        <v>31</v>
      </c>
      <c r="E57" s="59" t="s">
        <v>47</v>
      </c>
      <c r="F57" s="43">
        <v>30</v>
      </c>
      <c r="G57" s="43">
        <v>2</v>
      </c>
      <c r="H57" s="43">
        <v>0</v>
      </c>
      <c r="I57" s="43">
        <v>14</v>
      </c>
      <c r="J57" s="43">
        <v>67</v>
      </c>
      <c r="K57" s="57"/>
      <c r="L57" s="43"/>
    </row>
    <row r="58" spans="1:12" ht="14.4" x14ac:dyDescent="0.3">
      <c r="A58" s="23"/>
      <c r="B58" s="15"/>
      <c r="C58" s="11"/>
      <c r="D58" s="7" t="s">
        <v>32</v>
      </c>
      <c r="E58" s="59" t="s">
        <v>48</v>
      </c>
      <c r="F58" s="43">
        <v>20</v>
      </c>
      <c r="G58" s="43">
        <v>1</v>
      </c>
      <c r="H58" s="43">
        <v>0</v>
      </c>
      <c r="I58" s="43">
        <v>8</v>
      </c>
      <c r="J58" s="43">
        <v>39</v>
      </c>
      <c r="K58" s="57"/>
      <c r="L58" s="43"/>
    </row>
    <row r="59" spans="1:12" ht="14.4" x14ac:dyDescent="0.3">
      <c r="A59" s="23"/>
      <c r="B59" s="15"/>
      <c r="C59" s="11"/>
      <c r="D59" s="6"/>
      <c r="E59" s="59" t="s">
        <v>60</v>
      </c>
      <c r="F59" s="43">
        <v>100</v>
      </c>
      <c r="G59" s="43">
        <v>0.4</v>
      </c>
      <c r="H59" s="43">
        <v>0.4</v>
      </c>
      <c r="I59" s="43">
        <v>11.6</v>
      </c>
      <c r="J59" s="43">
        <v>48.68</v>
      </c>
      <c r="K59" s="57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27.929999999999996</v>
      </c>
      <c r="H61" s="19">
        <f t="shared" ref="H61" si="23">SUM(H52:H60)</f>
        <v>22.919999999999998</v>
      </c>
      <c r="I61" s="19">
        <f t="shared" ref="I61" si="24">SUM(I52:I60)</f>
        <v>115.91</v>
      </c>
      <c r="J61" s="19">
        <f t="shared" ref="J61:L61" si="25">SUM(J52:J60)</f>
        <v>776.48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810</v>
      </c>
      <c r="G62" s="32">
        <f t="shared" ref="G62" si="26">G51+G61</f>
        <v>27.929999999999996</v>
      </c>
      <c r="H62" s="32">
        <f t="shared" ref="H62" si="27">H51+H61</f>
        <v>22.919999999999998</v>
      </c>
      <c r="I62" s="32">
        <f t="shared" ref="I62" si="28">I51+I61</f>
        <v>115.91</v>
      </c>
      <c r="J62" s="32">
        <f t="shared" ref="J62:L62" si="29">J51+J61</f>
        <v>776.48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9" t="s">
        <v>70</v>
      </c>
      <c r="F71" s="43">
        <v>20</v>
      </c>
      <c r="G71" s="43">
        <v>0.48</v>
      </c>
      <c r="H71" s="43">
        <v>0.1</v>
      </c>
      <c r="I71" s="43">
        <v>3</v>
      </c>
      <c r="J71" s="43">
        <v>14.65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59" t="s">
        <v>71</v>
      </c>
      <c r="F72" s="43">
        <v>250</v>
      </c>
      <c r="G72" s="43">
        <v>7.86</v>
      </c>
      <c r="H72" s="43">
        <v>7.51</v>
      </c>
      <c r="I72" s="43">
        <v>15.53</v>
      </c>
      <c r="J72" s="43">
        <v>183.19</v>
      </c>
      <c r="K72" s="58" t="s">
        <v>72</v>
      </c>
      <c r="L72" s="43"/>
    </row>
    <row r="73" spans="1:12" ht="14.4" x14ac:dyDescent="0.3">
      <c r="A73" s="23"/>
      <c r="B73" s="15"/>
      <c r="C73" s="11"/>
      <c r="D73" s="7" t="s">
        <v>28</v>
      </c>
      <c r="E73" s="59" t="s">
        <v>73</v>
      </c>
      <c r="F73" s="43">
        <v>200</v>
      </c>
      <c r="G73" s="43">
        <v>18.32</v>
      </c>
      <c r="H73" s="43">
        <v>14.87</v>
      </c>
      <c r="I73" s="43">
        <v>38.33</v>
      </c>
      <c r="J73" s="43">
        <v>359.34</v>
      </c>
      <c r="K73" s="58" t="s">
        <v>76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57"/>
      <c r="L74" s="43"/>
    </row>
    <row r="75" spans="1:12" ht="14.4" x14ac:dyDescent="0.3">
      <c r="A75" s="23"/>
      <c r="B75" s="15"/>
      <c r="C75" s="11"/>
      <c r="D75" s="7" t="s">
        <v>30</v>
      </c>
      <c r="E75" s="59" t="s">
        <v>74</v>
      </c>
      <c r="F75" s="43">
        <v>200</v>
      </c>
      <c r="G75" s="43">
        <v>0.25</v>
      </c>
      <c r="H75" s="43">
        <v>0.16</v>
      </c>
      <c r="I75" s="43">
        <v>17.68</v>
      </c>
      <c r="J75" s="43">
        <v>69.12</v>
      </c>
      <c r="K75" s="58" t="s">
        <v>75</v>
      </c>
      <c r="L75" s="43"/>
    </row>
    <row r="76" spans="1:12" ht="14.4" x14ac:dyDescent="0.3">
      <c r="A76" s="23"/>
      <c r="B76" s="15"/>
      <c r="C76" s="11"/>
      <c r="D76" s="7" t="s">
        <v>31</v>
      </c>
      <c r="E76" s="59" t="s">
        <v>47</v>
      </c>
      <c r="F76" s="43">
        <v>30</v>
      </c>
      <c r="G76" s="43">
        <v>2</v>
      </c>
      <c r="H76" s="43">
        <v>0</v>
      </c>
      <c r="I76" s="43">
        <v>14</v>
      </c>
      <c r="J76" s="43">
        <v>67</v>
      </c>
      <c r="K76" s="57"/>
      <c r="L76" s="43"/>
    </row>
    <row r="77" spans="1:12" ht="14.4" x14ac:dyDescent="0.3">
      <c r="A77" s="23"/>
      <c r="B77" s="15"/>
      <c r="C77" s="11"/>
      <c r="D77" s="7" t="s">
        <v>32</v>
      </c>
      <c r="E77" s="59" t="s">
        <v>48</v>
      </c>
      <c r="F77" s="43">
        <v>20</v>
      </c>
      <c r="G77" s="43">
        <v>1</v>
      </c>
      <c r="H77" s="43">
        <v>0</v>
      </c>
      <c r="I77" s="43">
        <v>8</v>
      </c>
      <c r="J77" s="43">
        <v>39</v>
      </c>
      <c r="K77" s="57"/>
      <c r="L77" s="43"/>
    </row>
    <row r="78" spans="1:12" ht="14.4" x14ac:dyDescent="0.3">
      <c r="A78" s="23"/>
      <c r="B78" s="15"/>
      <c r="C78" s="11"/>
      <c r="D78" s="6"/>
      <c r="E78" s="59" t="s">
        <v>60</v>
      </c>
      <c r="F78" s="43">
        <v>100</v>
      </c>
      <c r="G78" s="43">
        <v>0.4</v>
      </c>
      <c r="H78" s="43">
        <v>0.4</v>
      </c>
      <c r="I78" s="43">
        <v>11.6</v>
      </c>
      <c r="J78" s="43">
        <v>48.68</v>
      </c>
      <c r="K78" s="57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57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30.31</v>
      </c>
      <c r="H80" s="19">
        <f t="shared" ref="H80" si="35">SUM(H71:H79)</f>
        <v>23.039999999999996</v>
      </c>
      <c r="I80" s="19">
        <f t="shared" ref="I80" si="36">SUM(I71:I79)</f>
        <v>108.13999999999999</v>
      </c>
      <c r="J80" s="19">
        <f t="shared" ref="J80:L80" si="37">SUM(J71:J79)</f>
        <v>780.9799999999999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820</v>
      </c>
      <c r="G81" s="32">
        <f t="shared" ref="G81" si="38">G70+G80</f>
        <v>30.31</v>
      </c>
      <c r="H81" s="32">
        <f t="shared" ref="H81" si="39">H70+H80</f>
        <v>23.039999999999996</v>
      </c>
      <c r="I81" s="32">
        <f t="shared" ref="I81" si="40">I70+I80</f>
        <v>108.13999999999999</v>
      </c>
      <c r="J81" s="32">
        <f t="shared" ref="J81:L81" si="41">J70+J80</f>
        <v>780.9799999999999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9" t="s">
        <v>77</v>
      </c>
      <c r="F91" s="43">
        <v>250</v>
      </c>
      <c r="G91" s="43">
        <v>8.09</v>
      </c>
      <c r="H91" s="43">
        <v>9.0399999999999991</v>
      </c>
      <c r="I91" s="43">
        <v>14.22</v>
      </c>
      <c r="J91" s="43">
        <v>169.44</v>
      </c>
      <c r="K91" s="58" t="s">
        <v>78</v>
      </c>
      <c r="L91" s="43"/>
    </row>
    <row r="92" spans="1:12" ht="14.4" x14ac:dyDescent="0.3">
      <c r="A92" s="23"/>
      <c r="B92" s="15"/>
      <c r="C92" s="11"/>
      <c r="D92" s="7" t="s">
        <v>28</v>
      </c>
      <c r="E92" s="59" t="s">
        <v>79</v>
      </c>
      <c r="F92" s="43">
        <v>80</v>
      </c>
      <c r="G92" s="43">
        <v>13.6</v>
      </c>
      <c r="H92" s="43">
        <v>4.6900000000000004</v>
      </c>
      <c r="I92" s="43">
        <v>6.42</v>
      </c>
      <c r="J92" s="43">
        <v>122.65</v>
      </c>
      <c r="K92" s="58" t="s">
        <v>80</v>
      </c>
      <c r="L92" s="43"/>
    </row>
    <row r="93" spans="1:12" ht="14.4" x14ac:dyDescent="0.3">
      <c r="A93" s="23"/>
      <c r="B93" s="15"/>
      <c r="C93" s="11"/>
      <c r="D93" s="7" t="s">
        <v>29</v>
      </c>
      <c r="E93" s="59" t="s">
        <v>81</v>
      </c>
      <c r="F93" s="43">
        <v>160</v>
      </c>
      <c r="G93" s="43">
        <v>3.73</v>
      </c>
      <c r="H93" s="43">
        <v>3.04</v>
      </c>
      <c r="I93" s="43">
        <v>18.510000000000002</v>
      </c>
      <c r="J93" s="43">
        <v>107.86</v>
      </c>
      <c r="K93" s="58" t="s">
        <v>82</v>
      </c>
      <c r="L93" s="43"/>
    </row>
    <row r="94" spans="1:12" ht="14.4" x14ac:dyDescent="0.3">
      <c r="A94" s="23"/>
      <c r="B94" s="15"/>
      <c r="C94" s="11"/>
      <c r="D94" s="7" t="s">
        <v>30</v>
      </c>
      <c r="E94" s="59" t="s">
        <v>83</v>
      </c>
      <c r="F94" s="43">
        <v>200</v>
      </c>
      <c r="G94" s="43">
        <v>0.12</v>
      </c>
      <c r="H94" s="43">
        <v>0.02</v>
      </c>
      <c r="I94" s="43">
        <v>9.83</v>
      </c>
      <c r="J94" s="43">
        <v>38.659999999999997</v>
      </c>
      <c r="K94" s="58" t="s">
        <v>84</v>
      </c>
      <c r="L94" s="43"/>
    </row>
    <row r="95" spans="1:12" ht="14.4" x14ac:dyDescent="0.3">
      <c r="A95" s="23"/>
      <c r="B95" s="15"/>
      <c r="C95" s="11"/>
      <c r="D95" s="7" t="s">
        <v>31</v>
      </c>
      <c r="E95" s="59" t="s">
        <v>47</v>
      </c>
      <c r="F95" s="43">
        <v>30</v>
      </c>
      <c r="G95" s="43">
        <v>2</v>
      </c>
      <c r="H95" s="43">
        <v>0</v>
      </c>
      <c r="I95" s="43">
        <v>14</v>
      </c>
      <c r="J95" s="43">
        <v>67</v>
      </c>
      <c r="K95" s="57"/>
      <c r="L95" s="43"/>
    </row>
    <row r="96" spans="1:12" ht="14.4" x14ac:dyDescent="0.3">
      <c r="A96" s="23"/>
      <c r="B96" s="15"/>
      <c r="C96" s="11"/>
      <c r="D96" s="7" t="s">
        <v>32</v>
      </c>
      <c r="E96" s="59" t="s">
        <v>48</v>
      </c>
      <c r="F96" s="43">
        <v>20</v>
      </c>
      <c r="G96" s="43">
        <v>1</v>
      </c>
      <c r="H96" s="43">
        <v>0</v>
      </c>
      <c r="I96" s="43">
        <v>8</v>
      </c>
      <c r="J96" s="43">
        <v>39</v>
      </c>
      <c r="K96" s="57"/>
      <c r="L96" s="43"/>
    </row>
    <row r="97" spans="1:12" ht="14.4" x14ac:dyDescent="0.3">
      <c r="A97" s="23"/>
      <c r="B97" s="15"/>
      <c r="C97" s="11"/>
      <c r="D97" s="6"/>
      <c r="E97" s="59" t="s">
        <v>60</v>
      </c>
      <c r="F97" s="43">
        <v>100</v>
      </c>
      <c r="G97" s="43">
        <v>0.4</v>
      </c>
      <c r="H97" s="43">
        <v>0.4</v>
      </c>
      <c r="I97" s="43">
        <v>11.6</v>
      </c>
      <c r="J97" s="43">
        <v>48.68</v>
      </c>
      <c r="K97" s="57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57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28.939999999999998</v>
      </c>
      <c r="H99" s="19">
        <f t="shared" ref="H99" si="47">SUM(H90:H98)</f>
        <v>17.189999999999998</v>
      </c>
      <c r="I99" s="19">
        <f t="shared" ref="I99" si="48">SUM(I90:I98)</f>
        <v>82.58</v>
      </c>
      <c r="J99" s="19">
        <f t="shared" ref="J99:L99" si="49">SUM(J90:J98)</f>
        <v>593.29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840</v>
      </c>
      <c r="G100" s="32">
        <f t="shared" ref="G100" si="50">G89+G99</f>
        <v>28.939999999999998</v>
      </c>
      <c r="H100" s="32">
        <f t="shared" ref="H100" si="51">H89+H99</f>
        <v>17.189999999999998</v>
      </c>
      <c r="I100" s="32">
        <f t="shared" ref="I100" si="52">I89+I99</f>
        <v>82.58</v>
      </c>
      <c r="J100" s="32">
        <f t="shared" ref="J100:L100" si="53">J89+J99</f>
        <v>593.29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9" t="s">
        <v>85</v>
      </c>
      <c r="F109" s="43">
        <v>70</v>
      </c>
      <c r="G109" s="43">
        <v>7</v>
      </c>
      <c r="H109" s="43">
        <v>8.5</v>
      </c>
      <c r="I109" s="43">
        <v>12.1</v>
      </c>
      <c r="J109" s="43">
        <v>153.30000000000001</v>
      </c>
      <c r="K109" s="58" t="s">
        <v>86</v>
      </c>
      <c r="L109" s="43"/>
    </row>
    <row r="110" spans="1:12" ht="26.4" x14ac:dyDescent="0.3">
      <c r="A110" s="23"/>
      <c r="B110" s="15"/>
      <c r="C110" s="11"/>
      <c r="D110" s="7" t="s">
        <v>27</v>
      </c>
      <c r="E110" s="59" t="s">
        <v>87</v>
      </c>
      <c r="F110" s="43">
        <v>250</v>
      </c>
      <c r="G110" s="43">
        <v>5.9</v>
      </c>
      <c r="H110" s="43">
        <v>7</v>
      </c>
      <c r="I110" s="43">
        <v>8.4</v>
      </c>
      <c r="J110" s="43">
        <v>116.9</v>
      </c>
      <c r="K110" s="58" t="s">
        <v>88</v>
      </c>
      <c r="L110" s="43"/>
    </row>
    <row r="111" spans="1:12" ht="26.4" x14ac:dyDescent="0.3">
      <c r="A111" s="23"/>
      <c r="B111" s="15"/>
      <c r="C111" s="11"/>
      <c r="D111" s="7" t="s">
        <v>28</v>
      </c>
      <c r="E111" s="59" t="s">
        <v>89</v>
      </c>
      <c r="F111" s="43">
        <v>180</v>
      </c>
      <c r="G111" s="43">
        <v>4.5</v>
      </c>
      <c r="H111" s="43">
        <v>6.3</v>
      </c>
      <c r="I111" s="43">
        <v>28.9</v>
      </c>
      <c r="J111" s="43">
        <v>189.2</v>
      </c>
      <c r="K111" s="58" t="s">
        <v>90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7"/>
      <c r="L112" s="43"/>
    </row>
    <row r="113" spans="1:12" ht="14.4" x14ac:dyDescent="0.3">
      <c r="A113" s="23"/>
      <c r="B113" s="15"/>
      <c r="C113" s="11"/>
      <c r="D113" s="7" t="s">
        <v>30</v>
      </c>
      <c r="E113" s="59" t="s">
        <v>91</v>
      </c>
      <c r="F113" s="43">
        <v>200</v>
      </c>
      <c r="G113" s="43">
        <v>1.3</v>
      </c>
      <c r="H113" s="43">
        <v>3.2</v>
      </c>
      <c r="I113" s="43">
        <v>14.4</v>
      </c>
      <c r="J113" s="43">
        <v>96.4</v>
      </c>
      <c r="K113" s="58" t="s">
        <v>92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59" t="s">
        <v>47</v>
      </c>
      <c r="F114" s="43">
        <v>30</v>
      </c>
      <c r="G114" s="43">
        <v>2</v>
      </c>
      <c r="H114" s="43">
        <v>0</v>
      </c>
      <c r="I114" s="43">
        <v>14</v>
      </c>
      <c r="J114" s="43">
        <v>67</v>
      </c>
      <c r="K114" s="57"/>
      <c r="L114" s="43"/>
    </row>
    <row r="115" spans="1:12" ht="14.4" x14ac:dyDescent="0.3">
      <c r="A115" s="23"/>
      <c r="B115" s="15"/>
      <c r="C115" s="11"/>
      <c r="D115" s="7" t="s">
        <v>32</v>
      </c>
      <c r="E115" s="59" t="s">
        <v>48</v>
      </c>
      <c r="F115" s="43">
        <v>20</v>
      </c>
      <c r="G115" s="43">
        <v>1</v>
      </c>
      <c r="H115" s="43">
        <v>0</v>
      </c>
      <c r="I115" s="43">
        <v>8</v>
      </c>
      <c r="J115" s="43">
        <v>39</v>
      </c>
      <c r="K115" s="57"/>
      <c r="L115" s="43"/>
    </row>
    <row r="116" spans="1:12" ht="14.4" x14ac:dyDescent="0.3">
      <c r="A116" s="23"/>
      <c r="B116" s="15"/>
      <c r="C116" s="11"/>
      <c r="D116" s="6"/>
      <c r="E116" s="59" t="s">
        <v>93</v>
      </c>
      <c r="F116" s="43">
        <v>100</v>
      </c>
      <c r="G116" s="43">
        <v>0.4</v>
      </c>
      <c r="H116" s="43">
        <v>0.3</v>
      </c>
      <c r="I116" s="43">
        <v>10.3</v>
      </c>
      <c r="J116" s="43">
        <v>51</v>
      </c>
      <c r="K116" s="57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57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22.099999999999998</v>
      </c>
      <c r="H118" s="19">
        <f t="shared" si="56"/>
        <v>25.3</v>
      </c>
      <c r="I118" s="19">
        <f t="shared" si="56"/>
        <v>96.1</v>
      </c>
      <c r="J118" s="19">
        <f t="shared" si="56"/>
        <v>712.80000000000007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850</v>
      </c>
      <c r="G119" s="32">
        <f t="shared" ref="G119" si="58">G108+G118</f>
        <v>22.099999999999998</v>
      </c>
      <c r="H119" s="32">
        <f t="shared" ref="H119" si="59">H108+H118</f>
        <v>25.3</v>
      </c>
      <c r="I119" s="32">
        <f t="shared" ref="I119" si="60">I108+I118</f>
        <v>96.1</v>
      </c>
      <c r="J119" s="32">
        <f t="shared" ref="J119:L119" si="61">J108+J118</f>
        <v>712.80000000000007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9" t="s">
        <v>94</v>
      </c>
      <c r="F128" s="43">
        <v>30</v>
      </c>
      <c r="G128" s="43">
        <v>0.24</v>
      </c>
      <c r="H128" s="43">
        <v>0.03</v>
      </c>
      <c r="I128" s="43">
        <v>0.74</v>
      </c>
      <c r="J128" s="43">
        <v>4.2</v>
      </c>
      <c r="K128" s="57"/>
      <c r="L128" s="43"/>
    </row>
    <row r="129" spans="1:12" ht="14.4" x14ac:dyDescent="0.3">
      <c r="A129" s="14"/>
      <c r="B129" s="15"/>
      <c r="C129" s="11"/>
      <c r="D129" s="7" t="s">
        <v>27</v>
      </c>
      <c r="E129" s="59" t="s">
        <v>95</v>
      </c>
      <c r="F129" s="43">
        <v>250</v>
      </c>
      <c r="G129" s="43">
        <v>7.91</v>
      </c>
      <c r="H129" s="43">
        <v>10.43</v>
      </c>
      <c r="I129" s="43">
        <v>14.1</v>
      </c>
      <c r="J129" s="43">
        <v>179.85</v>
      </c>
      <c r="K129" s="58" t="s">
        <v>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59" t="s">
        <v>97</v>
      </c>
      <c r="F130" s="43">
        <v>84</v>
      </c>
      <c r="G130" s="43">
        <v>10.9</v>
      </c>
      <c r="H130" s="43">
        <v>10.76</v>
      </c>
      <c r="I130" s="43">
        <v>10.14</v>
      </c>
      <c r="J130" s="43">
        <v>179.56</v>
      </c>
      <c r="K130" s="58" t="s">
        <v>98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59" t="s">
        <v>99</v>
      </c>
      <c r="F131" s="43">
        <v>180</v>
      </c>
      <c r="G131" s="43">
        <v>3.47</v>
      </c>
      <c r="H131" s="43">
        <v>3.95</v>
      </c>
      <c r="I131" s="43">
        <v>28.64</v>
      </c>
      <c r="J131" s="43">
        <v>162.59</v>
      </c>
      <c r="K131" s="58" t="s">
        <v>100</v>
      </c>
      <c r="L131" s="43"/>
    </row>
    <row r="132" spans="1:12" ht="14.4" x14ac:dyDescent="0.3">
      <c r="A132" s="14"/>
      <c r="B132" s="15"/>
      <c r="C132" s="11"/>
      <c r="D132" s="7" t="s">
        <v>30</v>
      </c>
      <c r="E132" s="59" t="s">
        <v>101</v>
      </c>
      <c r="F132" s="43">
        <v>200</v>
      </c>
      <c r="G132" s="43">
        <v>0.72</v>
      </c>
      <c r="H132" s="43">
        <v>0.03</v>
      </c>
      <c r="I132" s="43">
        <v>23.24</v>
      </c>
      <c r="J132" s="43">
        <v>88.19</v>
      </c>
      <c r="K132" s="58" t="s">
        <v>111</v>
      </c>
      <c r="L132" s="43"/>
    </row>
    <row r="133" spans="1:12" ht="14.4" x14ac:dyDescent="0.3">
      <c r="A133" s="14"/>
      <c r="B133" s="15"/>
      <c r="C133" s="11"/>
      <c r="D133" s="7" t="s">
        <v>31</v>
      </c>
      <c r="E133" s="59" t="s">
        <v>47</v>
      </c>
      <c r="F133" s="43">
        <v>30</v>
      </c>
      <c r="G133" s="43">
        <v>2</v>
      </c>
      <c r="H133" s="43">
        <v>0</v>
      </c>
      <c r="I133" s="43">
        <v>14</v>
      </c>
      <c r="J133" s="43">
        <v>67</v>
      </c>
      <c r="K133" s="57"/>
      <c r="L133" s="43"/>
    </row>
    <row r="134" spans="1:12" ht="14.4" x14ac:dyDescent="0.3">
      <c r="A134" s="14"/>
      <c r="B134" s="15"/>
      <c r="C134" s="11"/>
      <c r="D134" s="7" t="s">
        <v>32</v>
      </c>
      <c r="E134" s="59" t="s">
        <v>48</v>
      </c>
      <c r="F134" s="43">
        <v>20</v>
      </c>
      <c r="G134" s="43">
        <v>1</v>
      </c>
      <c r="H134" s="43">
        <v>0</v>
      </c>
      <c r="I134" s="43">
        <v>8</v>
      </c>
      <c r="J134" s="43">
        <v>39</v>
      </c>
      <c r="K134" s="57"/>
      <c r="L134" s="43"/>
    </row>
    <row r="135" spans="1:12" ht="14.4" x14ac:dyDescent="0.3">
      <c r="A135" s="14"/>
      <c r="B135" s="15"/>
      <c r="C135" s="11"/>
      <c r="D135" s="6"/>
      <c r="E135" s="59" t="s">
        <v>60</v>
      </c>
      <c r="F135" s="43">
        <v>100</v>
      </c>
      <c r="G135" s="43">
        <v>0.4</v>
      </c>
      <c r="H135" s="43">
        <v>0.4</v>
      </c>
      <c r="I135" s="43">
        <v>11.6</v>
      </c>
      <c r="J135" s="43">
        <v>48.68</v>
      </c>
      <c r="K135" s="57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57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894</v>
      </c>
      <c r="G137" s="19">
        <f t="shared" ref="G137:J137" si="64">SUM(G128:G136)</f>
        <v>26.639999999999997</v>
      </c>
      <c r="H137" s="19">
        <f t="shared" si="64"/>
        <v>25.599999999999998</v>
      </c>
      <c r="I137" s="19">
        <f t="shared" si="64"/>
        <v>110.46</v>
      </c>
      <c r="J137" s="19">
        <f t="shared" si="64"/>
        <v>769.07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894</v>
      </c>
      <c r="G138" s="32">
        <f t="shared" ref="G138" si="66">G127+G137</f>
        <v>26.639999999999997</v>
      </c>
      <c r="H138" s="32">
        <f t="shared" ref="H138" si="67">H127+H137</f>
        <v>25.599999999999998</v>
      </c>
      <c r="I138" s="32">
        <f t="shared" ref="I138" si="68">I127+I137</f>
        <v>110.46</v>
      </c>
      <c r="J138" s="32">
        <f t="shared" ref="J138:L138" si="69">J127+J137</f>
        <v>769.07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9" t="s">
        <v>102</v>
      </c>
      <c r="F147" s="43">
        <v>60</v>
      </c>
      <c r="G147" s="43">
        <v>0.65</v>
      </c>
      <c r="H147" s="43">
        <v>0.12</v>
      </c>
      <c r="I147" s="43">
        <v>3.06</v>
      </c>
      <c r="J147" s="43">
        <v>15.25</v>
      </c>
      <c r="K147" s="57"/>
      <c r="L147" s="43"/>
    </row>
    <row r="148" spans="1:12" ht="14.4" x14ac:dyDescent="0.3">
      <c r="A148" s="23"/>
      <c r="B148" s="15"/>
      <c r="C148" s="11"/>
      <c r="D148" s="7" t="s">
        <v>27</v>
      </c>
      <c r="E148" s="59" t="s">
        <v>103</v>
      </c>
      <c r="F148" s="43">
        <v>250</v>
      </c>
      <c r="G148" s="43">
        <v>7.75</v>
      </c>
      <c r="H148" s="43">
        <v>9.41</v>
      </c>
      <c r="I148" s="43">
        <v>20.57</v>
      </c>
      <c r="J148" s="43">
        <v>195.26</v>
      </c>
      <c r="K148" s="58" t="s">
        <v>104</v>
      </c>
      <c r="L148" s="43"/>
    </row>
    <row r="149" spans="1:12" ht="14.4" x14ac:dyDescent="0.3">
      <c r="A149" s="23"/>
      <c r="B149" s="15"/>
      <c r="C149" s="11"/>
      <c r="D149" s="7" t="s">
        <v>28</v>
      </c>
      <c r="E149" s="59" t="s">
        <v>105</v>
      </c>
      <c r="F149" s="43">
        <v>80</v>
      </c>
      <c r="G149" s="43">
        <v>11.5</v>
      </c>
      <c r="H149" s="43">
        <v>9.4600000000000009</v>
      </c>
      <c r="I149" s="43">
        <v>5.13</v>
      </c>
      <c r="J149" s="43">
        <v>152.03</v>
      </c>
      <c r="K149" s="58" t="s">
        <v>106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59" t="s">
        <v>107</v>
      </c>
      <c r="F150" s="43">
        <v>180</v>
      </c>
      <c r="G150" s="43">
        <v>3</v>
      </c>
      <c r="H150" s="43">
        <v>4.7699999999999996</v>
      </c>
      <c r="I150" s="43">
        <v>20.81</v>
      </c>
      <c r="J150" s="43">
        <v>132.47999999999999</v>
      </c>
      <c r="K150" s="58" t="s">
        <v>108</v>
      </c>
      <c r="L150" s="43"/>
    </row>
    <row r="151" spans="1:12" ht="14.4" x14ac:dyDescent="0.3">
      <c r="A151" s="23"/>
      <c r="B151" s="15"/>
      <c r="C151" s="11"/>
      <c r="D151" s="7" t="s">
        <v>30</v>
      </c>
      <c r="E151" s="59" t="s">
        <v>109</v>
      </c>
      <c r="F151" s="43">
        <v>200</v>
      </c>
      <c r="G151" s="43">
        <v>0.24</v>
      </c>
      <c r="H151" s="43">
        <v>0.1</v>
      </c>
      <c r="I151" s="43">
        <v>14.6</v>
      </c>
      <c r="J151" s="43">
        <v>55.74</v>
      </c>
      <c r="K151" s="58" t="s">
        <v>110</v>
      </c>
      <c r="L151" s="43"/>
    </row>
    <row r="152" spans="1:12" ht="14.4" x14ac:dyDescent="0.3">
      <c r="A152" s="23"/>
      <c r="B152" s="15"/>
      <c r="C152" s="11"/>
      <c r="D152" s="7" t="s">
        <v>31</v>
      </c>
      <c r="E152" s="59" t="s">
        <v>47</v>
      </c>
      <c r="F152" s="43">
        <v>30</v>
      </c>
      <c r="G152" s="43">
        <v>2</v>
      </c>
      <c r="H152" s="43">
        <v>0</v>
      </c>
      <c r="I152" s="43">
        <v>14</v>
      </c>
      <c r="J152" s="43">
        <v>67</v>
      </c>
      <c r="K152" s="57"/>
      <c r="L152" s="43"/>
    </row>
    <row r="153" spans="1:12" ht="14.4" x14ac:dyDescent="0.3">
      <c r="A153" s="23"/>
      <c r="B153" s="15"/>
      <c r="C153" s="11"/>
      <c r="D153" s="7" t="s">
        <v>32</v>
      </c>
      <c r="E153" s="59" t="s">
        <v>48</v>
      </c>
      <c r="F153" s="43">
        <v>20</v>
      </c>
      <c r="G153" s="43">
        <v>1</v>
      </c>
      <c r="H153" s="43">
        <v>0</v>
      </c>
      <c r="I153" s="43">
        <v>8</v>
      </c>
      <c r="J153" s="43">
        <v>39</v>
      </c>
      <c r="K153" s="57"/>
      <c r="L153" s="43"/>
    </row>
    <row r="154" spans="1:12" ht="14.4" x14ac:dyDescent="0.3">
      <c r="A154" s="23"/>
      <c r="B154" s="15"/>
      <c r="C154" s="11"/>
      <c r="D154" s="6"/>
      <c r="E154" s="59" t="s">
        <v>60</v>
      </c>
      <c r="F154" s="43">
        <v>100</v>
      </c>
      <c r="G154" s="43">
        <v>0.4</v>
      </c>
      <c r="H154" s="43">
        <v>0.4</v>
      </c>
      <c r="I154" s="43">
        <v>11.6</v>
      </c>
      <c r="J154" s="43">
        <v>48.68</v>
      </c>
      <c r="K154" s="57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57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26.539999999999996</v>
      </c>
      <c r="H156" s="19">
        <f t="shared" si="72"/>
        <v>24.26</v>
      </c>
      <c r="I156" s="19">
        <f t="shared" si="72"/>
        <v>97.769999999999982</v>
      </c>
      <c r="J156" s="19">
        <f t="shared" si="72"/>
        <v>705.43999999999994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920</v>
      </c>
      <c r="G157" s="32">
        <f t="shared" ref="G157" si="74">G146+G156</f>
        <v>26.539999999999996</v>
      </c>
      <c r="H157" s="32">
        <f t="shared" ref="H157" si="75">H146+H156</f>
        <v>24.26</v>
      </c>
      <c r="I157" s="32">
        <f t="shared" ref="I157" si="76">I146+I156</f>
        <v>97.769999999999982</v>
      </c>
      <c r="J157" s="32">
        <f t="shared" ref="J157:L157" si="77">J146+J156</f>
        <v>705.43999999999994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57"/>
      <c r="L166" s="43"/>
    </row>
    <row r="167" spans="1:12" ht="14.4" x14ac:dyDescent="0.3">
      <c r="A167" s="23"/>
      <c r="B167" s="15"/>
      <c r="C167" s="11"/>
      <c r="D167" s="7" t="s">
        <v>27</v>
      </c>
      <c r="E167" s="59" t="s">
        <v>112</v>
      </c>
      <c r="F167" s="43">
        <v>250</v>
      </c>
      <c r="G167" s="43">
        <v>10.039999999999999</v>
      </c>
      <c r="H167" s="43">
        <v>4.87</v>
      </c>
      <c r="I167" s="43">
        <v>16.149999999999999</v>
      </c>
      <c r="J167" s="43">
        <v>146.37</v>
      </c>
      <c r="K167" s="58" t="s">
        <v>113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59" t="s">
        <v>114</v>
      </c>
      <c r="F168" s="43">
        <v>80</v>
      </c>
      <c r="G168" s="43">
        <v>16.22</v>
      </c>
      <c r="H168" s="43">
        <v>13.39</v>
      </c>
      <c r="I168" s="43">
        <v>4.82</v>
      </c>
      <c r="J168" s="43">
        <v>204.45</v>
      </c>
      <c r="K168" s="58" t="s">
        <v>115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59" t="s">
        <v>116</v>
      </c>
      <c r="F169" s="43">
        <v>180</v>
      </c>
      <c r="G169" s="43">
        <v>4.54</v>
      </c>
      <c r="H169" s="43">
        <v>8.6300000000000008</v>
      </c>
      <c r="I169" s="43">
        <v>47.52</v>
      </c>
      <c r="J169" s="43">
        <v>285.63</v>
      </c>
      <c r="K169" s="58" t="s">
        <v>117</v>
      </c>
      <c r="L169" s="43"/>
    </row>
    <row r="170" spans="1:12" ht="14.4" x14ac:dyDescent="0.3">
      <c r="A170" s="23"/>
      <c r="B170" s="15"/>
      <c r="C170" s="11"/>
      <c r="D170" s="7" t="s">
        <v>30</v>
      </c>
      <c r="E170" s="59" t="s">
        <v>118</v>
      </c>
      <c r="F170" s="43">
        <v>200</v>
      </c>
      <c r="G170" s="43">
        <v>0.41</v>
      </c>
      <c r="H170" s="43">
        <v>0.17</v>
      </c>
      <c r="I170" s="43">
        <v>17.649999999999999</v>
      </c>
      <c r="J170" s="43">
        <v>68.790000000000006</v>
      </c>
      <c r="K170" s="58" t="s">
        <v>119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9" t="s">
        <v>47</v>
      </c>
      <c r="F171" s="43">
        <v>30</v>
      </c>
      <c r="G171" s="43">
        <v>2</v>
      </c>
      <c r="H171" s="43">
        <v>0</v>
      </c>
      <c r="I171" s="43">
        <v>14</v>
      </c>
      <c r="J171" s="43">
        <v>67</v>
      </c>
      <c r="K171" s="57"/>
      <c r="L171" s="43"/>
    </row>
    <row r="172" spans="1:12" ht="14.4" x14ac:dyDescent="0.3">
      <c r="A172" s="23"/>
      <c r="B172" s="15"/>
      <c r="C172" s="11"/>
      <c r="D172" s="7" t="s">
        <v>32</v>
      </c>
      <c r="E172" s="59" t="s">
        <v>48</v>
      </c>
      <c r="F172" s="43">
        <v>20</v>
      </c>
      <c r="G172" s="43">
        <v>1</v>
      </c>
      <c r="H172" s="43">
        <v>0</v>
      </c>
      <c r="I172" s="43">
        <v>8</v>
      </c>
      <c r="J172" s="43">
        <v>39</v>
      </c>
      <c r="K172" s="57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57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57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34.209999999999994</v>
      </c>
      <c r="H175" s="19">
        <f t="shared" si="80"/>
        <v>27.060000000000002</v>
      </c>
      <c r="I175" s="19">
        <f t="shared" si="80"/>
        <v>108.14000000000001</v>
      </c>
      <c r="J175" s="19">
        <f t="shared" si="80"/>
        <v>811.24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760</v>
      </c>
      <c r="G176" s="32">
        <f t="shared" ref="G176" si="82">G165+G175</f>
        <v>34.209999999999994</v>
      </c>
      <c r="H176" s="32">
        <f t="shared" ref="H176" si="83">H165+H175</f>
        <v>27.060000000000002</v>
      </c>
      <c r="I176" s="32">
        <f t="shared" ref="I176" si="84">I165+I175</f>
        <v>108.14000000000001</v>
      </c>
      <c r="J176" s="32">
        <f t="shared" ref="J176:L176" si="85">J165+J175</f>
        <v>811.24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9" t="s">
        <v>120</v>
      </c>
      <c r="F185" s="43">
        <v>60</v>
      </c>
      <c r="G185" s="43">
        <v>0.47</v>
      </c>
      <c r="H185" s="43">
        <v>0.06</v>
      </c>
      <c r="I185" s="43">
        <v>2.06</v>
      </c>
      <c r="J185" s="43">
        <v>9.3699999999999992</v>
      </c>
      <c r="K185" s="57"/>
      <c r="L185" s="43"/>
    </row>
    <row r="186" spans="1:12" ht="14.4" x14ac:dyDescent="0.3">
      <c r="A186" s="23"/>
      <c r="B186" s="15"/>
      <c r="C186" s="11"/>
      <c r="D186" s="7" t="s">
        <v>27</v>
      </c>
      <c r="E186" s="59" t="s">
        <v>121</v>
      </c>
      <c r="F186" s="43">
        <v>250</v>
      </c>
      <c r="G186" s="43">
        <v>6.68</v>
      </c>
      <c r="H186" s="43">
        <v>9.3000000000000007</v>
      </c>
      <c r="I186" s="43">
        <v>11.7</v>
      </c>
      <c r="J186" s="43">
        <v>153.49</v>
      </c>
      <c r="K186" s="58" t="s">
        <v>122</v>
      </c>
      <c r="L186" s="43"/>
    </row>
    <row r="187" spans="1:12" ht="14.4" x14ac:dyDescent="0.3">
      <c r="A187" s="23"/>
      <c r="B187" s="15"/>
      <c r="C187" s="11"/>
      <c r="D187" s="7" t="s">
        <v>28</v>
      </c>
      <c r="E187" s="59" t="s">
        <v>123</v>
      </c>
      <c r="F187" s="43">
        <v>80</v>
      </c>
      <c r="G187" s="43">
        <v>8.0500000000000007</v>
      </c>
      <c r="H187" s="43">
        <v>5.66</v>
      </c>
      <c r="I187" s="43">
        <v>7.61</v>
      </c>
      <c r="J187" s="43">
        <v>113.32</v>
      </c>
      <c r="K187" s="58" t="s">
        <v>125</v>
      </c>
      <c r="L187" s="43"/>
    </row>
    <row r="188" spans="1:12" ht="14.4" x14ac:dyDescent="0.3">
      <c r="A188" s="23"/>
      <c r="B188" s="15"/>
      <c r="C188" s="11"/>
      <c r="D188" s="7" t="s">
        <v>29</v>
      </c>
      <c r="E188" s="59" t="s">
        <v>124</v>
      </c>
      <c r="F188" s="43">
        <v>150</v>
      </c>
      <c r="G188" s="43">
        <v>6.67</v>
      </c>
      <c r="H188" s="43">
        <v>4.68</v>
      </c>
      <c r="I188" s="43">
        <v>29.26</v>
      </c>
      <c r="J188" s="43">
        <v>185.88</v>
      </c>
      <c r="K188" s="58" t="s">
        <v>126</v>
      </c>
      <c r="L188" s="43"/>
    </row>
    <row r="189" spans="1:12" ht="14.4" x14ac:dyDescent="0.3">
      <c r="A189" s="23"/>
      <c r="B189" s="15"/>
      <c r="C189" s="11"/>
      <c r="D189" s="7" t="s">
        <v>30</v>
      </c>
      <c r="E189" s="59" t="s">
        <v>57</v>
      </c>
      <c r="F189" s="43">
        <v>200</v>
      </c>
      <c r="G189" s="43">
        <v>3.64</v>
      </c>
      <c r="H189" s="43">
        <v>3.34</v>
      </c>
      <c r="I189" s="43">
        <v>24.1</v>
      </c>
      <c r="J189" s="43">
        <v>134.77000000000001</v>
      </c>
      <c r="K189" s="58" t="s">
        <v>58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59" t="s">
        <v>47</v>
      </c>
      <c r="F190" s="43">
        <v>30</v>
      </c>
      <c r="G190" s="43">
        <v>2</v>
      </c>
      <c r="H190" s="43">
        <v>0</v>
      </c>
      <c r="I190" s="43">
        <v>14</v>
      </c>
      <c r="J190" s="43">
        <v>67</v>
      </c>
      <c r="K190" s="57"/>
      <c r="L190" s="43"/>
    </row>
    <row r="191" spans="1:12" ht="14.4" x14ac:dyDescent="0.3">
      <c r="A191" s="23"/>
      <c r="B191" s="15"/>
      <c r="C191" s="11"/>
      <c r="D191" s="7" t="s">
        <v>32</v>
      </c>
      <c r="E191" s="59" t="s">
        <v>48</v>
      </c>
      <c r="F191" s="43">
        <v>20</v>
      </c>
      <c r="G191" s="43">
        <v>1</v>
      </c>
      <c r="H191" s="43">
        <v>0</v>
      </c>
      <c r="I191" s="43">
        <v>8</v>
      </c>
      <c r="J191" s="43">
        <v>39</v>
      </c>
      <c r="K191" s="57"/>
      <c r="L191" s="43"/>
    </row>
    <row r="192" spans="1:12" ht="14.4" x14ac:dyDescent="0.3">
      <c r="A192" s="23"/>
      <c r="B192" s="15"/>
      <c r="C192" s="11"/>
      <c r="D192" s="6"/>
      <c r="E192" s="59" t="s">
        <v>60</v>
      </c>
      <c r="F192" s="43">
        <v>100</v>
      </c>
      <c r="G192" s="43">
        <v>0.4</v>
      </c>
      <c r="H192" s="43">
        <v>0.4</v>
      </c>
      <c r="I192" s="43">
        <v>11.6</v>
      </c>
      <c r="J192" s="43">
        <v>48.68</v>
      </c>
      <c r="K192" s="57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57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28.909999999999997</v>
      </c>
      <c r="H194" s="19">
        <f t="shared" si="88"/>
        <v>23.44</v>
      </c>
      <c r="I194" s="19">
        <f t="shared" si="88"/>
        <v>108.33</v>
      </c>
      <c r="J194" s="19">
        <f t="shared" si="88"/>
        <v>751.51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890</v>
      </c>
      <c r="G195" s="32">
        <f t="shared" ref="G195" si="90">G184+G194</f>
        <v>28.909999999999997</v>
      </c>
      <c r="H195" s="32">
        <f t="shared" ref="H195" si="91">H184+H194</f>
        <v>23.44</v>
      </c>
      <c r="I195" s="32">
        <f t="shared" ref="I195" si="92">I184+I194</f>
        <v>108.33</v>
      </c>
      <c r="J195" s="32">
        <f t="shared" ref="J195:L195" si="93">J184+J194</f>
        <v>751.51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869.4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37.64</v>
      </c>
      <c r="H196" s="34">
        <f t="shared" si="94"/>
        <v>23.421999999999997</v>
      </c>
      <c r="I196" s="34">
        <f t="shared" si="94"/>
        <v>106.26100000000001</v>
      </c>
      <c r="J196" s="34">
        <f t="shared" si="94"/>
        <v>752.07999999999993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2023-10-12T09:19:27Z</cp:lastPrinted>
  <dcterms:created xsi:type="dcterms:W3CDTF">2022-05-16T14:23:56Z</dcterms:created>
  <dcterms:modified xsi:type="dcterms:W3CDTF">2023-10-12T09:20:11Z</dcterms:modified>
</cp:coreProperties>
</file>