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32772" windowWidth="20736" windowHeight="1176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15" i="1"/>
  <c r="A115"/>
  <c r="B104"/>
  <c r="A104"/>
  <c r="B93"/>
  <c r="A93"/>
  <c r="B82"/>
  <c r="A82"/>
  <c r="B72"/>
  <c r="A72"/>
  <c r="B61"/>
  <c r="A61"/>
  <c r="B50"/>
  <c r="A50"/>
  <c r="B39"/>
  <c r="A39"/>
  <c r="B29" l="1"/>
  <c r="A29"/>
  <c r="B17"/>
  <c r="A17"/>
  <c r="J71"/>
  <c r="I71"/>
  <c r="H71"/>
  <c r="G71"/>
  <c r="L114"/>
  <c r="J114"/>
  <c r="I114"/>
  <c r="H114"/>
  <c r="G114"/>
  <c r="L103"/>
  <c r="J103"/>
  <c r="I103"/>
  <c r="H103"/>
  <c r="G103"/>
  <c r="L92"/>
  <c r="J92"/>
  <c r="I92"/>
  <c r="H92"/>
  <c r="G92"/>
  <c r="L81"/>
  <c r="J81"/>
  <c r="I81"/>
  <c r="H81"/>
  <c r="G81"/>
  <c r="L60"/>
  <c r="J60"/>
  <c r="I60"/>
  <c r="H60"/>
  <c r="G60"/>
  <c r="J49"/>
  <c r="I49"/>
  <c r="H49"/>
  <c r="G49"/>
  <c r="L38"/>
  <c r="J38"/>
  <c r="I38"/>
  <c r="H38"/>
  <c r="G38"/>
  <c r="L28"/>
  <c r="J28"/>
  <c r="I28"/>
  <c r="H28"/>
  <c r="G28"/>
  <c r="J16"/>
  <c r="I16"/>
  <c r="H16"/>
  <c r="G16"/>
  <c r="G17" l="1"/>
  <c r="I72"/>
  <c r="G72"/>
  <c r="L72"/>
  <c r="H17"/>
  <c r="J72"/>
  <c r="H39"/>
  <c r="H72"/>
  <c r="I29"/>
  <c r="J39"/>
  <c r="J17"/>
  <c r="H29"/>
  <c r="I39"/>
  <c r="H50"/>
  <c r="J61"/>
  <c r="J82"/>
  <c r="H93"/>
  <c r="J104"/>
  <c r="G115"/>
  <c r="L115"/>
  <c r="L29"/>
  <c r="G50"/>
  <c r="I61"/>
  <c r="I82"/>
  <c r="G93"/>
  <c r="L93"/>
  <c r="I104"/>
  <c r="J115"/>
  <c r="I17"/>
  <c r="G29"/>
  <c r="L50"/>
  <c r="J29"/>
  <c r="G39"/>
  <c r="L39"/>
  <c r="J50"/>
  <c r="H61"/>
  <c r="H82"/>
  <c r="J93"/>
  <c r="H104"/>
  <c r="I115"/>
  <c r="L17"/>
  <c r="I50"/>
  <c r="G61"/>
  <c r="L61"/>
  <c r="G82"/>
  <c r="I93"/>
  <c r="G104"/>
  <c r="L104"/>
  <c r="H115"/>
</calcChain>
</file>

<file path=xl/sharedStrings.xml><?xml version="1.0" encoding="utf-8"?>
<sst xmlns="http://schemas.openxmlformats.org/spreadsheetml/2006/main" count="252" uniqueCount="116">
  <si>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</si>
  <si>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</si>
  <si>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</si>
  <si>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</si>
  <si>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</si>
  <si>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</si>
  <si>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</si>
  <si>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</si>
  <si>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</si>
  <si>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</si>
  <si>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</si>
  <si>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</si>
  <si>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</si>
  <si>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</si>
  <si>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</si>
  <si>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</si>
  <si>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</si>
  <si>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</si>
  <si>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</si>
  <si>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</si>
  <si>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</si>
  <si>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</si>
  <si>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</si>
  <si>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</si>
  <si>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</si>
  <si>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</si>
  <si>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</si>
  <si>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</si>
  <si>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</si>
  <si>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Школы 7-10 лет</t>
  </si>
  <si>
    <t>-</t>
  </si>
  <si>
    <t>Суп картофельный с бобовыми</t>
  </si>
  <si>
    <t>16/2</t>
  </si>
  <si>
    <t>Тефтели из мяса говядины с рисом</t>
  </si>
  <si>
    <t>36/8</t>
  </si>
  <si>
    <t>Каша гречневая вязкая</t>
  </si>
  <si>
    <t>3/4</t>
  </si>
  <si>
    <t>Чай</t>
  </si>
  <si>
    <t>27/10</t>
  </si>
  <si>
    <t>Хлеб пшеничный</t>
  </si>
  <si>
    <t>Хлеб ржаной</t>
  </si>
  <si>
    <t>Яблоки</t>
  </si>
  <si>
    <t>Рассольник с крупой и сметаной</t>
  </si>
  <si>
    <t>11/2</t>
  </si>
  <si>
    <t>Голубцы с мясом говядины и рисом (ленивые)</t>
  </si>
  <si>
    <t>48/8</t>
  </si>
  <si>
    <t>3/3</t>
  </si>
  <si>
    <t>Какао с молоком</t>
  </si>
  <si>
    <t>36/10</t>
  </si>
  <si>
    <t/>
  </si>
  <si>
    <t>Суп из овощей со сметаной</t>
  </si>
  <si>
    <t>20/2</t>
  </si>
  <si>
    <t>23/8</t>
  </si>
  <si>
    <t>Макаронные изделия отварные</t>
  </si>
  <si>
    <t>46/3</t>
  </si>
  <si>
    <t>Кисель с витаминами Витошка</t>
  </si>
  <si>
    <t>Борщ с картофелем</t>
  </si>
  <si>
    <t>4/2</t>
  </si>
  <si>
    <t>4/9</t>
  </si>
  <si>
    <t>Компот из яблок и изюма</t>
  </si>
  <si>
    <t>4/10</t>
  </si>
  <si>
    <t>Суп-лапша на курином бульоне</t>
  </si>
  <si>
    <t>22/2</t>
  </si>
  <si>
    <t>Рыба, запеченная в омлете</t>
  </si>
  <si>
    <t>8/7</t>
  </si>
  <si>
    <t>Капуста тушеная</t>
  </si>
  <si>
    <t>11/3</t>
  </si>
  <si>
    <t>Компот из сухофруктов</t>
  </si>
  <si>
    <t>6/10</t>
  </si>
  <si>
    <t>Сок (в ассортименте)</t>
  </si>
  <si>
    <t>1/0</t>
  </si>
  <si>
    <t>Щи из свежей капусты со сметаной</t>
  </si>
  <si>
    <t>6/2</t>
  </si>
  <si>
    <t>7/4</t>
  </si>
  <si>
    <t>Кофейный напиток с молоком</t>
  </si>
  <si>
    <t>32/10</t>
  </si>
  <si>
    <t>Рассольник домашний со сметаной</t>
  </si>
  <si>
    <t>10/2</t>
  </si>
  <si>
    <t>Зразы или рулет из говядины</t>
  </si>
  <si>
    <t>34/8</t>
  </si>
  <si>
    <t>1/3</t>
  </si>
  <si>
    <t>Компот из кураги и изюма</t>
  </si>
  <si>
    <t>10/10</t>
  </si>
  <si>
    <t>Суп картофельный с крупой</t>
  </si>
  <si>
    <t>14/2</t>
  </si>
  <si>
    <t>Биточки (котлеты) из мяса кур</t>
  </si>
  <si>
    <t>5/9</t>
  </si>
  <si>
    <t>Рагу из овощей с соусом молочным</t>
  </si>
  <si>
    <t>33/3</t>
  </si>
  <si>
    <t>Напиток из шиповника</t>
  </si>
  <si>
    <t>37/10</t>
  </si>
  <si>
    <t>Уха с крупой перловой</t>
  </si>
  <si>
    <t>35/2</t>
  </si>
  <si>
    <t>Суфле из мяса кур паровое</t>
  </si>
  <si>
    <t>8/9</t>
  </si>
  <si>
    <t xml:space="preserve">Рис припущенный с овощами </t>
  </si>
  <si>
    <t>38/3</t>
  </si>
  <si>
    <t>Компот из яблок и кураги</t>
  </si>
  <si>
    <t>1/10</t>
  </si>
  <si>
    <t>Борщ со сметаной</t>
  </si>
  <si>
    <t>2/2</t>
  </si>
  <si>
    <t>Биточки (котлеты) из рыбы</t>
  </si>
  <si>
    <t>12/7</t>
  </si>
  <si>
    <t>Макаронные изделия отварные с сыром</t>
  </si>
  <si>
    <t>47/3</t>
  </si>
  <si>
    <t>МБОУ СОШ №14</t>
  </si>
  <si>
    <t>Директор</t>
  </si>
  <si>
    <t>Шульгина Н. В.</t>
  </si>
  <si>
    <t>Плов из мяса кур , кукуруза дробленая (консервы)</t>
  </si>
  <si>
    <t>Картофельное пюре, сельдь</t>
  </si>
  <si>
    <t>Каша рисовая молочная жидкая с маслом сливочным, яйцо отварное</t>
  </si>
  <si>
    <t>Батон, с сыром</t>
  </si>
  <si>
    <t>Картофель отварной, огурец срленый</t>
  </si>
  <si>
    <t>Биточки (котлеты) из мяса свинины с картофелем, с молочным соусом</t>
  </si>
  <si>
    <t xml:space="preserve">Хлеб пшеничный </t>
  </si>
  <si>
    <t>Сок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</si>
</sst>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5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>
      <alignment horizontal="center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NumberFormat="1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zoomScale="98" zoomScaleNormal="98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A80" sqref="A80:XFD80"/>
    </sheetView>
  </sheetViews>
  <sheetFormatPr defaultRowHeight="13.2"/>
  <cols>
    <col min="1" max="1" width="4.6640625" style="2" customWidth="1"/>
    <col min="2" max="2" width="4.44140625" style="2" customWidth="1"/>
    <col min="3" max="3" width="8.6640625" style="1" customWidth="1"/>
    <col min="4" max="4" width="12" style="1" customWidth="1"/>
    <col min="5" max="5" width="41.5546875" style="2" customWidth="1"/>
    <col min="6" max="6" width="7.88671875" style="2" customWidth="1"/>
    <col min="7" max="7" width="9.5546875" style="46" customWidth="1"/>
    <col min="8" max="8" width="7.5546875" style="46" customWidth="1"/>
    <col min="9" max="9" width="6.88671875" style="46" customWidth="1"/>
    <col min="10" max="10" width="8.109375" style="36" customWidth="1"/>
    <col min="11" max="11" width="10" style="39" customWidth="1"/>
    <col min="12" max="12" width="8.88671875" style="42"/>
    <col min="13" max="16384" width="8.88671875" style="2"/>
  </cols>
  <sheetData>
    <row r="1" spans="1:12" ht="45.75" customHeight="1">
      <c r="A1" s="1" t="s">
        <v>6</v>
      </c>
      <c r="C1" s="52" t="s">
        <v>105</v>
      </c>
      <c r="D1" s="53"/>
      <c r="E1" s="53"/>
      <c r="F1" s="11" t="s">
        <v>14</v>
      </c>
      <c r="G1" s="2" t="s">
        <v>15</v>
      </c>
      <c r="H1" s="54" t="s">
        <v>106</v>
      </c>
      <c r="I1" s="54"/>
      <c r="J1" s="54"/>
      <c r="K1" s="54"/>
      <c r="L1" s="2"/>
    </row>
    <row r="2" spans="1:12" ht="17.399999999999999">
      <c r="A2" s="24" t="s">
        <v>5</v>
      </c>
      <c r="C2" s="2"/>
      <c r="G2" s="2" t="s">
        <v>16</v>
      </c>
      <c r="H2" s="54" t="s">
        <v>107</v>
      </c>
      <c r="I2" s="54"/>
      <c r="J2" s="54"/>
      <c r="K2" s="54"/>
      <c r="L2" s="2"/>
    </row>
    <row r="3" spans="1:12" ht="17.25" customHeight="1">
      <c r="A3" s="4" t="s">
        <v>7</v>
      </c>
      <c r="C3" s="2"/>
      <c r="D3" s="3"/>
      <c r="E3" s="27" t="s">
        <v>29</v>
      </c>
      <c r="G3" s="2" t="s">
        <v>17</v>
      </c>
      <c r="H3" s="55">
        <v>45901</v>
      </c>
      <c r="I3" s="56"/>
      <c r="J3" s="56"/>
      <c r="K3" s="56"/>
      <c r="L3" s="2"/>
    </row>
    <row r="4" spans="1:12" ht="13.8" thickBot="1">
      <c r="C4" s="2"/>
      <c r="D4" s="4"/>
      <c r="G4" s="2"/>
      <c r="H4" s="2"/>
      <c r="I4" s="2"/>
      <c r="J4" s="2"/>
      <c r="K4" s="2"/>
      <c r="L4" s="2"/>
    </row>
    <row r="5" spans="1:12" ht="31.2" thickBot="1">
      <c r="A5" s="30" t="s">
        <v>12</v>
      </c>
      <c r="B5" s="31" t="s">
        <v>13</v>
      </c>
      <c r="C5" s="25" t="s">
        <v>0</v>
      </c>
      <c r="D5" s="25" t="s">
        <v>11</v>
      </c>
      <c r="E5" s="25" t="s">
        <v>10</v>
      </c>
      <c r="F5" s="25" t="s">
        <v>27</v>
      </c>
      <c r="G5" s="25" t="s">
        <v>1</v>
      </c>
      <c r="H5" s="25" t="s">
        <v>2</v>
      </c>
      <c r="I5" s="25" t="s">
        <v>3</v>
      </c>
      <c r="J5" s="25" t="s">
        <v>8</v>
      </c>
      <c r="K5" s="26" t="s">
        <v>9</v>
      </c>
      <c r="L5" s="25" t="s">
        <v>28</v>
      </c>
    </row>
    <row r="6" spans="1:12" ht="14.4">
      <c r="A6" s="19">
        <v>1</v>
      </c>
      <c r="B6" s="12">
        <v>1</v>
      </c>
      <c r="C6" s="9" t="s">
        <v>18</v>
      </c>
      <c r="D6" s="6" t="s">
        <v>19</v>
      </c>
      <c r="E6" s="28" t="s">
        <v>41</v>
      </c>
      <c r="F6" s="29">
        <v>100</v>
      </c>
      <c r="G6" s="43">
        <v>0.4</v>
      </c>
      <c r="H6" s="43">
        <v>0.4</v>
      </c>
      <c r="I6" s="43">
        <v>11.6</v>
      </c>
      <c r="J6" s="34">
        <v>48.68</v>
      </c>
      <c r="K6" s="37" t="s">
        <v>30</v>
      </c>
      <c r="L6" s="40"/>
    </row>
    <row r="7" spans="1:12" ht="14.4">
      <c r="A7" s="17"/>
      <c r="B7" s="13"/>
      <c r="C7" s="10"/>
      <c r="D7" s="6" t="s">
        <v>20</v>
      </c>
      <c r="E7" s="47" t="s">
        <v>31</v>
      </c>
      <c r="F7" s="29">
        <v>250</v>
      </c>
      <c r="G7" s="43">
        <v>10.6</v>
      </c>
      <c r="H7" s="43">
        <v>8.5</v>
      </c>
      <c r="I7" s="43">
        <v>35.200000000000003</v>
      </c>
      <c r="J7" s="34">
        <v>256</v>
      </c>
      <c r="K7" s="37" t="s">
        <v>32</v>
      </c>
      <c r="L7" s="40"/>
    </row>
    <row r="8" spans="1:12" ht="14.4">
      <c r="A8" s="17"/>
      <c r="B8" s="13"/>
      <c r="C8" s="10"/>
      <c r="D8" s="6" t="s">
        <v>21</v>
      </c>
      <c r="E8" s="49" t="s">
        <v>33</v>
      </c>
      <c r="F8" s="29">
        <v>90</v>
      </c>
      <c r="G8" s="43">
        <v>11.7</v>
      </c>
      <c r="H8" s="43">
        <v>11.8</v>
      </c>
      <c r="I8" s="43">
        <v>11.5</v>
      </c>
      <c r="J8" s="34">
        <v>197.05431869999995</v>
      </c>
      <c r="K8" s="37" t="s">
        <v>34</v>
      </c>
      <c r="L8" s="40"/>
    </row>
    <row r="9" spans="1:12" ht="14.4">
      <c r="A9" s="17"/>
      <c r="B9" s="13"/>
      <c r="C9" s="10"/>
      <c r="D9" s="6" t="s">
        <v>22</v>
      </c>
      <c r="E9" s="28" t="s">
        <v>35</v>
      </c>
      <c r="F9" s="29">
        <v>180</v>
      </c>
      <c r="G9" s="43">
        <v>5.48</v>
      </c>
      <c r="H9" s="43">
        <v>4.62</v>
      </c>
      <c r="I9" s="43">
        <v>28.61</v>
      </c>
      <c r="J9" s="34">
        <v>170.67961259999998</v>
      </c>
      <c r="K9" s="37" t="s">
        <v>36</v>
      </c>
      <c r="L9" s="40"/>
    </row>
    <row r="10" spans="1:12" ht="14.4">
      <c r="A10" s="17"/>
      <c r="B10" s="13"/>
      <c r="C10" s="10"/>
      <c r="D10" s="6" t="s">
        <v>23</v>
      </c>
      <c r="E10" s="33" t="s">
        <v>37</v>
      </c>
      <c r="F10" s="29">
        <v>200</v>
      </c>
      <c r="G10" s="43">
        <v>0.08</v>
      </c>
      <c r="H10" s="43">
        <v>0.02</v>
      </c>
      <c r="I10" s="43">
        <v>9.84</v>
      </c>
      <c r="J10" s="34">
        <v>37.802231999999989</v>
      </c>
      <c r="K10" s="37" t="s">
        <v>38</v>
      </c>
      <c r="L10" s="40"/>
    </row>
    <row r="11" spans="1:12" ht="14.4">
      <c r="A11" s="17"/>
      <c r="B11" s="13"/>
      <c r="C11" s="10"/>
      <c r="D11" s="6" t="s">
        <v>24</v>
      </c>
      <c r="E11" s="47" t="s">
        <v>39</v>
      </c>
      <c r="F11" s="29">
        <v>30</v>
      </c>
      <c r="G11" s="43">
        <v>1.98</v>
      </c>
      <c r="H11" s="43">
        <v>0.2</v>
      </c>
      <c r="I11" s="43">
        <v>14.07</v>
      </c>
      <c r="J11" s="34">
        <v>67.170299999999997</v>
      </c>
      <c r="K11" s="37" t="s">
        <v>30</v>
      </c>
      <c r="L11" s="40"/>
    </row>
    <row r="12" spans="1:12" ht="14.4">
      <c r="A12" s="17"/>
      <c r="B12" s="13"/>
      <c r="C12" s="10"/>
      <c r="D12" s="6" t="s">
        <v>25</v>
      </c>
      <c r="E12" s="28" t="s">
        <v>40</v>
      </c>
      <c r="F12" s="29">
        <v>30</v>
      </c>
      <c r="G12" s="43">
        <v>1.98</v>
      </c>
      <c r="H12" s="43">
        <v>0.36</v>
      </c>
      <c r="I12" s="43">
        <v>12.51</v>
      </c>
      <c r="J12" s="34">
        <v>58.013999999999996</v>
      </c>
      <c r="K12" s="37" t="s">
        <v>30</v>
      </c>
      <c r="L12" s="40"/>
    </row>
    <row r="13" spans="1:12" ht="14.4">
      <c r="A13" s="17"/>
      <c r="B13" s="13"/>
      <c r="C13" s="10"/>
      <c r="D13" s="5"/>
      <c r="E13" s="28"/>
      <c r="F13" s="29"/>
      <c r="G13" s="43"/>
      <c r="H13" s="43"/>
      <c r="I13" s="43"/>
      <c r="J13" s="34"/>
      <c r="K13" s="37"/>
      <c r="L13" s="40"/>
    </row>
    <row r="14" spans="1:12" ht="14.4">
      <c r="A14" s="17"/>
      <c r="B14" s="13"/>
      <c r="C14" s="10"/>
      <c r="D14" s="5"/>
      <c r="E14" s="28"/>
      <c r="F14" s="29"/>
      <c r="G14" s="43"/>
      <c r="H14" s="43"/>
      <c r="I14" s="43"/>
      <c r="J14" s="34"/>
      <c r="K14" s="37"/>
      <c r="L14" s="40"/>
    </row>
    <row r="15" spans="1:12" ht="14.4">
      <c r="A15" s="17"/>
      <c r="B15" s="13"/>
      <c r="C15" s="10"/>
      <c r="D15" s="5"/>
      <c r="E15" s="28"/>
      <c r="F15" s="29"/>
      <c r="G15" s="43"/>
      <c r="H15" s="43"/>
      <c r="I15" s="43"/>
      <c r="J15" s="34"/>
      <c r="K15" s="37"/>
      <c r="L15" s="40"/>
    </row>
    <row r="16" spans="1:12" ht="14.4">
      <c r="A16" s="18"/>
      <c r="B16" s="14"/>
      <c r="C16" s="7"/>
      <c r="D16" s="15" t="s">
        <v>26</v>
      </c>
      <c r="E16" s="8"/>
      <c r="F16" s="16"/>
      <c r="G16" s="44">
        <f>IF(SUM(G6:G15)&gt;0,SUM(G6:G15),"")</f>
        <v>32.22</v>
      </c>
      <c r="H16" s="44">
        <f>IF(SUM(H6:H15)&gt;0,SUM(H6:H15),"")</f>
        <v>25.900000000000002</v>
      </c>
      <c r="I16" s="44">
        <f>IF(SUM(I6:I15)&gt;0,SUM(I6:I15),"")</f>
        <v>123.33</v>
      </c>
      <c r="J16" s="35">
        <f>IF(SUM(J6:J15)&gt;0,SUM(J6:J15),"")</f>
        <v>835.40046329999996</v>
      </c>
      <c r="K16" s="38"/>
      <c r="L16" s="41"/>
    </row>
    <row r="17" spans="1:12" ht="15" thickBot="1">
      <c r="A17" s="20">
        <f>A6</f>
        <v>1</v>
      </c>
      <c r="B17" s="21">
        <f>B6</f>
        <v>1</v>
      </c>
      <c r="C17" s="50" t="s">
        <v>4</v>
      </c>
      <c r="D17" s="51"/>
      <c r="E17" s="22"/>
      <c r="F17" s="23"/>
      <c r="G17" s="45">
        <f>SUM(G6:G16)/2</f>
        <v>32.22</v>
      </c>
      <c r="H17" s="45">
        <f>SUM(H6:H16)/2</f>
        <v>25.900000000000002</v>
      </c>
      <c r="I17" s="45">
        <f>SUM(I6:I16)/2</f>
        <v>123.33</v>
      </c>
      <c r="J17" s="45">
        <f>SUM(J6:J16)/2</f>
        <v>835.40046329999996</v>
      </c>
      <c r="K17" s="45"/>
      <c r="L17" s="45">
        <f>SUM(L6:L16)/2</f>
        <v>0</v>
      </c>
    </row>
    <row r="18" spans="1:12" ht="14.4">
      <c r="A18" s="19">
        <v>1</v>
      </c>
      <c r="B18" s="12">
        <v>2</v>
      </c>
      <c r="C18" s="9" t="s">
        <v>18</v>
      </c>
      <c r="D18" s="6" t="s">
        <v>19</v>
      </c>
      <c r="E18" s="32" t="s">
        <v>41</v>
      </c>
      <c r="F18" s="29">
        <v>100</v>
      </c>
      <c r="G18" s="43"/>
      <c r="H18" s="43"/>
      <c r="I18" s="43">
        <v>12</v>
      </c>
      <c r="J18" s="34">
        <v>49</v>
      </c>
      <c r="K18" s="37" t="s">
        <v>30</v>
      </c>
      <c r="L18" s="40"/>
    </row>
    <row r="19" spans="1:12" ht="14.4">
      <c r="A19" s="17"/>
      <c r="B19" s="13"/>
      <c r="C19" s="10"/>
      <c r="D19" s="6" t="s">
        <v>20</v>
      </c>
      <c r="E19" s="47" t="s">
        <v>42</v>
      </c>
      <c r="F19" s="29">
        <v>250</v>
      </c>
      <c r="G19" s="43">
        <v>6.7</v>
      </c>
      <c r="H19" s="43">
        <v>8.92</v>
      </c>
      <c r="I19" s="43">
        <v>17.27</v>
      </c>
      <c r="J19" s="34">
        <v>173.82667771999996</v>
      </c>
      <c r="K19" s="37" t="s">
        <v>43</v>
      </c>
      <c r="L19" s="40"/>
    </row>
    <row r="20" spans="1:12" ht="14.4">
      <c r="A20" s="17"/>
      <c r="B20" s="13"/>
      <c r="C20" s="10"/>
      <c r="D20" s="6" t="s">
        <v>21</v>
      </c>
      <c r="E20" s="47" t="s">
        <v>44</v>
      </c>
      <c r="F20" s="29">
        <v>100</v>
      </c>
      <c r="G20" s="43">
        <v>6.27</v>
      </c>
      <c r="H20" s="43">
        <v>6.47</v>
      </c>
      <c r="I20" s="43">
        <v>6.42</v>
      </c>
      <c r="J20" s="34">
        <v>107.73765332692305</v>
      </c>
      <c r="K20" s="37" t="s">
        <v>45</v>
      </c>
      <c r="L20" s="40"/>
    </row>
    <row r="21" spans="1:12" ht="14.4">
      <c r="A21" s="17"/>
      <c r="B21" s="13"/>
      <c r="C21" s="10"/>
      <c r="D21" s="6" t="s">
        <v>22</v>
      </c>
      <c r="E21" s="28" t="s">
        <v>109</v>
      </c>
      <c r="F21" s="29">
        <v>200</v>
      </c>
      <c r="G21" s="43">
        <v>9.27</v>
      </c>
      <c r="H21" s="43">
        <v>7.17</v>
      </c>
      <c r="I21" s="43">
        <v>26.5</v>
      </c>
      <c r="J21" s="34">
        <v>206.2</v>
      </c>
      <c r="K21" s="37" t="s">
        <v>46</v>
      </c>
      <c r="L21" s="40"/>
    </row>
    <row r="22" spans="1:12" ht="14.4">
      <c r="A22" s="17"/>
      <c r="B22" s="13"/>
      <c r="C22" s="10"/>
      <c r="D22" s="6" t="s">
        <v>23</v>
      </c>
      <c r="E22" s="33" t="s">
        <v>47</v>
      </c>
      <c r="F22" s="29">
        <v>200</v>
      </c>
      <c r="G22" s="43">
        <v>3.64</v>
      </c>
      <c r="H22" s="43">
        <v>3.34</v>
      </c>
      <c r="I22" s="43">
        <v>24.1</v>
      </c>
      <c r="J22" s="34">
        <v>134.76724800000002</v>
      </c>
      <c r="K22" s="37" t="s">
        <v>48</v>
      </c>
      <c r="L22" s="40"/>
    </row>
    <row r="23" spans="1:12" ht="14.4">
      <c r="A23" s="17"/>
      <c r="B23" s="13"/>
      <c r="C23" s="10"/>
      <c r="D23" s="6" t="s">
        <v>24</v>
      </c>
      <c r="E23" s="47" t="s">
        <v>39</v>
      </c>
      <c r="F23" s="29">
        <v>30</v>
      </c>
      <c r="G23" s="43">
        <v>1.98</v>
      </c>
      <c r="H23" s="43">
        <v>0.2</v>
      </c>
      <c r="I23" s="43">
        <v>14.07</v>
      </c>
      <c r="J23" s="34">
        <v>67.170299999999997</v>
      </c>
      <c r="K23" s="37" t="s">
        <v>30</v>
      </c>
      <c r="L23" s="40"/>
    </row>
    <row r="24" spans="1:12" ht="14.4">
      <c r="A24" s="17"/>
      <c r="B24" s="13"/>
      <c r="C24" s="10"/>
      <c r="D24" s="6" t="s">
        <v>25</v>
      </c>
      <c r="E24" s="28" t="s">
        <v>40</v>
      </c>
      <c r="F24" s="29">
        <v>20</v>
      </c>
      <c r="G24" s="43">
        <v>1.3</v>
      </c>
      <c r="H24" s="43">
        <v>0.2</v>
      </c>
      <c r="I24" s="43">
        <v>8.3000000000000007</v>
      </c>
      <c r="J24" s="34">
        <v>38</v>
      </c>
      <c r="K24" s="37" t="s">
        <v>30</v>
      </c>
      <c r="L24" s="40"/>
    </row>
    <row r="25" spans="1:12" ht="14.4">
      <c r="A25" s="17"/>
      <c r="B25" s="13"/>
      <c r="C25" s="10"/>
      <c r="D25" s="5"/>
      <c r="E25" s="28"/>
      <c r="F25" s="29"/>
      <c r="G25" s="43"/>
      <c r="H25" s="43"/>
      <c r="I25" s="43"/>
      <c r="J25" s="34"/>
      <c r="K25" s="37"/>
      <c r="L25" s="40"/>
    </row>
    <row r="26" spans="1:12" ht="14.4">
      <c r="A26" s="17"/>
      <c r="B26" s="13"/>
      <c r="C26" s="10"/>
      <c r="D26" s="5"/>
      <c r="E26" s="28"/>
      <c r="F26" s="29"/>
      <c r="G26" s="43"/>
      <c r="H26" s="43"/>
      <c r="I26" s="43"/>
      <c r="J26" s="34"/>
      <c r="K26" s="37"/>
      <c r="L26" s="40"/>
    </row>
    <row r="27" spans="1:12" ht="14.4">
      <c r="A27" s="17"/>
      <c r="B27" s="13"/>
      <c r="C27" s="10"/>
      <c r="D27" s="5"/>
      <c r="E27" s="28"/>
      <c r="F27" s="29"/>
      <c r="G27" s="43"/>
      <c r="H27" s="43"/>
      <c r="I27" s="43"/>
      <c r="J27" s="34"/>
      <c r="K27" s="37"/>
      <c r="L27" s="40"/>
    </row>
    <row r="28" spans="1:12" ht="14.4">
      <c r="A28" s="18"/>
      <c r="B28" s="14"/>
      <c r="C28" s="7"/>
      <c r="D28" s="15" t="s">
        <v>26</v>
      </c>
      <c r="E28" s="8"/>
      <c r="F28" s="16"/>
      <c r="G28" s="44">
        <f>IF(SUM(G18:G27)&gt;0,SUM(G18:G27),"")</f>
        <v>29.16</v>
      </c>
      <c r="H28" s="44">
        <f>IF(SUM(H18:H27)&gt;0,SUM(H18:H27),"")</f>
        <v>26.3</v>
      </c>
      <c r="I28" s="44">
        <f>IF(SUM(I18:I27)&gt;0,SUM(I18:I27),"")</f>
        <v>108.65999999999998</v>
      </c>
      <c r="J28" s="35">
        <f>IF(SUM(J18:J27)&gt;0,SUM(J18:J27),"")</f>
        <v>776.70187904692295</v>
      </c>
      <c r="K28" s="38"/>
      <c r="L28" s="41" t="str">
        <f>IF(SUM(L18:L27)&gt;0,SUM(L18:L27),"")</f>
        <v/>
      </c>
    </row>
    <row r="29" spans="1:12" ht="15" thickBot="1">
      <c r="A29" s="20">
        <f>A18</f>
        <v>1</v>
      </c>
      <c r="B29" s="21">
        <f>B18</f>
        <v>2</v>
      </c>
      <c r="C29" s="50" t="s">
        <v>4</v>
      </c>
      <c r="D29" s="51"/>
      <c r="E29" s="22"/>
      <c r="F29" s="23"/>
      <c r="G29" s="45">
        <f>SUM(G18:G28)/2</f>
        <v>29.16</v>
      </c>
      <c r="H29" s="45">
        <f>SUM(H18:H28)/2</f>
        <v>26.3</v>
      </c>
      <c r="I29" s="45">
        <f>SUM(I18:I28)/2</f>
        <v>108.65999999999998</v>
      </c>
      <c r="J29" s="45">
        <f>SUM(J18:J28)/2</f>
        <v>776.70187904692295</v>
      </c>
      <c r="K29" s="45"/>
      <c r="L29" s="45">
        <f>SUM(L18:L28)/2</f>
        <v>0</v>
      </c>
    </row>
    <row r="30" spans="1:12" ht="14.4">
      <c r="A30" s="19">
        <v>1</v>
      </c>
      <c r="B30" s="12">
        <v>3</v>
      </c>
      <c r="C30" s="9" t="s">
        <v>18</v>
      </c>
      <c r="D30" s="6" t="s">
        <v>19</v>
      </c>
      <c r="E30" s="32"/>
      <c r="F30" s="29"/>
      <c r="G30" s="43"/>
      <c r="H30" s="43"/>
      <c r="I30" s="43"/>
      <c r="J30" s="34"/>
      <c r="K30" s="37"/>
      <c r="L30" s="40"/>
    </row>
    <row r="31" spans="1:12" ht="14.4">
      <c r="A31" s="17"/>
      <c r="B31" s="13"/>
      <c r="C31" s="10"/>
      <c r="D31" s="6" t="s">
        <v>20</v>
      </c>
      <c r="E31" s="47" t="s">
        <v>50</v>
      </c>
      <c r="F31" s="29">
        <v>250</v>
      </c>
      <c r="G31" s="43">
        <v>6.49</v>
      </c>
      <c r="H31" s="43">
        <v>10.7</v>
      </c>
      <c r="I31" s="43">
        <v>11.95</v>
      </c>
      <c r="J31" s="34">
        <v>167.14468920000002</v>
      </c>
      <c r="K31" s="37" t="s">
        <v>51</v>
      </c>
      <c r="L31" s="40"/>
    </row>
    <row r="32" spans="1:12" ht="27">
      <c r="A32" s="17"/>
      <c r="B32" s="13"/>
      <c r="C32" s="10"/>
      <c r="D32" s="6" t="s">
        <v>21</v>
      </c>
      <c r="E32" s="49" t="s">
        <v>113</v>
      </c>
      <c r="F32" s="29">
        <v>120</v>
      </c>
      <c r="G32" s="43">
        <v>8.1</v>
      </c>
      <c r="H32" s="43">
        <v>20.010000000000002</v>
      </c>
      <c r="I32" s="43">
        <v>8.81</v>
      </c>
      <c r="J32" s="34">
        <v>246.29917028100002</v>
      </c>
      <c r="K32" s="37" t="s">
        <v>52</v>
      </c>
      <c r="L32" s="40"/>
    </row>
    <row r="33" spans="1:12" ht="14.4">
      <c r="A33" s="17"/>
      <c r="B33" s="13"/>
      <c r="C33" s="10"/>
      <c r="D33" s="6" t="s">
        <v>22</v>
      </c>
      <c r="E33" s="28" t="s">
        <v>53</v>
      </c>
      <c r="F33" s="29">
        <v>180</v>
      </c>
      <c r="G33" s="43">
        <v>6.36</v>
      </c>
      <c r="H33" s="43">
        <v>3.57</v>
      </c>
      <c r="I33" s="43">
        <v>40.93</v>
      </c>
      <c r="J33" s="34">
        <v>220.7282094</v>
      </c>
      <c r="K33" s="37" t="s">
        <v>54</v>
      </c>
      <c r="L33" s="40"/>
    </row>
    <row r="34" spans="1:12" ht="14.4">
      <c r="A34" s="17"/>
      <c r="B34" s="13"/>
      <c r="C34" s="10"/>
      <c r="D34" s="6" t="s">
        <v>23</v>
      </c>
      <c r="E34" s="33" t="s">
        <v>55</v>
      </c>
      <c r="F34" s="29">
        <v>200</v>
      </c>
      <c r="G34" s="43">
        <v>0</v>
      </c>
      <c r="H34" s="43">
        <v>0</v>
      </c>
      <c r="I34" s="43">
        <v>22.33</v>
      </c>
      <c r="J34" s="34">
        <v>91.532499999999985</v>
      </c>
      <c r="K34" s="37" t="s">
        <v>30</v>
      </c>
      <c r="L34" s="40"/>
    </row>
    <row r="35" spans="1:12" ht="14.4">
      <c r="A35" s="17"/>
      <c r="B35" s="13"/>
      <c r="C35" s="10"/>
      <c r="D35" s="6" t="s">
        <v>24</v>
      </c>
      <c r="E35" s="47" t="s">
        <v>39</v>
      </c>
      <c r="F35" s="29">
        <v>30</v>
      </c>
      <c r="G35" s="43">
        <v>1.98</v>
      </c>
      <c r="H35" s="43">
        <v>0.2</v>
      </c>
      <c r="I35" s="43">
        <v>14.07</v>
      </c>
      <c r="J35" s="34">
        <v>67.170299999999997</v>
      </c>
      <c r="K35" s="37" t="s">
        <v>30</v>
      </c>
      <c r="L35" s="40"/>
    </row>
    <row r="36" spans="1:12" ht="14.4">
      <c r="A36" s="17"/>
      <c r="B36" s="13"/>
      <c r="C36" s="10"/>
      <c r="D36" s="6" t="s">
        <v>25</v>
      </c>
      <c r="E36" s="28" t="s">
        <v>40</v>
      </c>
      <c r="F36" s="29">
        <v>30</v>
      </c>
      <c r="G36" s="43">
        <v>1.98</v>
      </c>
      <c r="H36" s="43">
        <v>0.36</v>
      </c>
      <c r="I36" s="43">
        <v>12.51</v>
      </c>
      <c r="J36" s="34">
        <v>58.013999999999996</v>
      </c>
      <c r="K36" s="37" t="s">
        <v>30</v>
      </c>
      <c r="L36" s="40"/>
    </row>
    <row r="37" spans="1:12" ht="14.4">
      <c r="A37" s="17"/>
      <c r="B37" s="13"/>
      <c r="C37" s="10"/>
      <c r="D37" s="5"/>
      <c r="E37" s="28"/>
      <c r="F37" s="29"/>
      <c r="G37" s="43"/>
      <c r="H37" s="43"/>
      <c r="I37" s="43"/>
      <c r="J37" s="34"/>
      <c r="K37" s="37"/>
      <c r="L37" s="40"/>
    </row>
    <row r="38" spans="1:12" ht="14.4">
      <c r="A38" s="18"/>
      <c r="B38" s="14"/>
      <c r="C38" s="7"/>
      <c r="D38" s="15" t="s">
        <v>26</v>
      </c>
      <c r="E38" s="8"/>
      <c r="F38" s="16"/>
      <c r="G38" s="44">
        <f>IF(SUM(G30:G37)&gt;0,SUM(G30:G37),"")</f>
        <v>24.91</v>
      </c>
      <c r="H38" s="44">
        <f>IF(SUM(H30:H37)&gt;0,SUM(H30:H37),"")</f>
        <v>34.840000000000003</v>
      </c>
      <c r="I38" s="44">
        <f>IF(SUM(I30:I37)&gt;0,SUM(I30:I37),"")</f>
        <v>110.60000000000001</v>
      </c>
      <c r="J38" s="35">
        <f>IF(SUM(J30:J37)&gt;0,SUM(J30:J37),"")</f>
        <v>850.88886888100001</v>
      </c>
      <c r="K38" s="38"/>
      <c r="L38" s="41" t="str">
        <f>IF(SUM(L30:L37)&gt;0,SUM(L30:L37),"")</f>
        <v/>
      </c>
    </row>
    <row r="39" spans="1:12" ht="15" thickBot="1">
      <c r="A39" s="20">
        <f>A30</f>
        <v>1</v>
      </c>
      <c r="B39" s="21">
        <f>B30</f>
        <v>3</v>
      </c>
      <c r="C39" s="50" t="s">
        <v>4</v>
      </c>
      <c r="D39" s="51"/>
      <c r="E39" s="22"/>
      <c r="F39" s="23"/>
      <c r="G39" s="45">
        <f>SUM(G30:G38)/2</f>
        <v>24.91</v>
      </c>
      <c r="H39" s="45">
        <f>SUM(H30:H38)/2</f>
        <v>34.840000000000003</v>
      </c>
      <c r="I39" s="45">
        <f>SUM(I30:I38)/2</f>
        <v>110.60000000000001</v>
      </c>
      <c r="J39" s="45">
        <f>SUM(J30:J38)/2</f>
        <v>850.88886888100001</v>
      </c>
      <c r="K39" s="45"/>
      <c r="L39" s="45">
        <f>SUM(L30:L38)/2</f>
        <v>0</v>
      </c>
    </row>
    <row r="40" spans="1:12" ht="14.4">
      <c r="A40" s="19">
        <v>1</v>
      </c>
      <c r="B40" s="12">
        <v>4</v>
      </c>
      <c r="C40" s="9" t="s">
        <v>18</v>
      </c>
      <c r="D40" s="6" t="s">
        <v>19</v>
      </c>
      <c r="E40" s="32"/>
      <c r="F40" s="29"/>
      <c r="G40" s="43"/>
      <c r="H40" s="43"/>
      <c r="I40" s="43"/>
      <c r="J40" s="34"/>
      <c r="K40" s="37" t="s">
        <v>30</v>
      </c>
      <c r="L40" s="40"/>
    </row>
    <row r="41" spans="1:12" ht="14.4">
      <c r="A41" s="17"/>
      <c r="B41" s="13"/>
      <c r="C41" s="10"/>
      <c r="D41" s="6" t="s">
        <v>20</v>
      </c>
      <c r="E41" s="47" t="s">
        <v>56</v>
      </c>
      <c r="F41" s="29">
        <v>250</v>
      </c>
      <c r="G41" s="43">
        <v>6.45</v>
      </c>
      <c r="H41" s="43">
        <v>8.9600000000000009</v>
      </c>
      <c r="I41" s="43">
        <v>15.88</v>
      </c>
      <c r="J41" s="34">
        <v>164.88238491200002</v>
      </c>
      <c r="K41" s="37" t="s">
        <v>57</v>
      </c>
      <c r="L41" s="40"/>
    </row>
    <row r="42" spans="1:12" ht="14.4">
      <c r="A42" s="17"/>
      <c r="B42" s="13"/>
      <c r="C42" s="10"/>
      <c r="D42" s="6" t="s">
        <v>21</v>
      </c>
      <c r="E42" s="48" t="s">
        <v>108</v>
      </c>
      <c r="F42" s="29">
        <v>220</v>
      </c>
      <c r="G42" s="43">
        <v>19.5</v>
      </c>
      <c r="H42" s="43">
        <v>5.0999999999999996</v>
      </c>
      <c r="I42" s="43">
        <v>41</v>
      </c>
      <c r="J42" s="34">
        <v>290</v>
      </c>
      <c r="K42" s="37" t="s">
        <v>58</v>
      </c>
      <c r="L42" s="40"/>
    </row>
    <row r="43" spans="1:12" ht="14.4">
      <c r="A43" s="17"/>
      <c r="B43" s="13"/>
      <c r="C43" s="10"/>
      <c r="D43" s="6" t="s">
        <v>22</v>
      </c>
      <c r="E43" s="28"/>
      <c r="F43" s="29"/>
      <c r="G43" s="43"/>
      <c r="H43" s="43"/>
      <c r="I43" s="43"/>
      <c r="J43" s="34"/>
      <c r="K43" s="37"/>
      <c r="L43" s="40"/>
    </row>
    <row r="44" spans="1:12" ht="14.4">
      <c r="A44" s="17"/>
      <c r="B44" s="13"/>
      <c r="C44" s="10"/>
      <c r="D44" s="6" t="s">
        <v>23</v>
      </c>
      <c r="E44" s="33" t="s">
        <v>59</v>
      </c>
      <c r="F44" s="29">
        <v>200</v>
      </c>
      <c r="G44" s="43">
        <v>0.25</v>
      </c>
      <c r="H44" s="43">
        <v>0.16</v>
      </c>
      <c r="I44" s="43">
        <v>17.68</v>
      </c>
      <c r="J44" s="34">
        <v>69.121220000000008</v>
      </c>
      <c r="K44" s="37" t="s">
        <v>60</v>
      </c>
      <c r="L44" s="40"/>
    </row>
    <row r="45" spans="1:12" ht="14.4">
      <c r="A45" s="17"/>
      <c r="B45" s="13"/>
      <c r="C45" s="10"/>
      <c r="D45" s="6" t="s">
        <v>24</v>
      </c>
      <c r="E45" s="49" t="s">
        <v>114</v>
      </c>
      <c r="F45" s="29">
        <v>30</v>
      </c>
      <c r="G45" s="43">
        <v>2</v>
      </c>
      <c r="H45" s="43">
        <v>0.2</v>
      </c>
      <c r="I45" s="43">
        <v>14</v>
      </c>
      <c r="J45" s="34">
        <v>67</v>
      </c>
      <c r="K45" s="37" t="s">
        <v>30</v>
      </c>
      <c r="L45" s="40"/>
    </row>
    <row r="46" spans="1:12" ht="14.4">
      <c r="A46" s="17"/>
      <c r="B46" s="13"/>
      <c r="C46" s="10"/>
      <c r="D46" s="6" t="s">
        <v>25</v>
      </c>
      <c r="E46" s="28" t="s">
        <v>40</v>
      </c>
      <c r="F46" s="29">
        <v>30</v>
      </c>
      <c r="G46" s="43">
        <v>1.98</v>
      </c>
      <c r="H46" s="43">
        <v>0.36</v>
      </c>
      <c r="I46" s="43">
        <v>12.51</v>
      </c>
      <c r="J46" s="34">
        <v>58.013999999999996</v>
      </c>
      <c r="K46" s="37" t="s">
        <v>30</v>
      </c>
      <c r="L46" s="40"/>
    </row>
    <row r="47" spans="1:12" ht="14.4">
      <c r="A47" s="17"/>
      <c r="B47" s="13"/>
      <c r="C47" s="10"/>
      <c r="D47" s="5"/>
      <c r="E47" s="28" t="s">
        <v>115</v>
      </c>
      <c r="F47" s="29">
        <v>200</v>
      </c>
      <c r="G47" s="43">
        <v>1</v>
      </c>
      <c r="H47" s="43">
        <v>0.2</v>
      </c>
      <c r="I47" s="43">
        <v>20.6</v>
      </c>
      <c r="J47" s="34">
        <v>86.48</v>
      </c>
      <c r="K47" s="37"/>
      <c r="L47" s="40"/>
    </row>
    <row r="48" spans="1:12" ht="14.4">
      <c r="A48" s="17"/>
      <c r="B48" s="13"/>
      <c r="C48" s="10"/>
      <c r="D48" s="5"/>
      <c r="E48" s="28"/>
      <c r="F48" s="29"/>
      <c r="G48" s="43"/>
      <c r="H48" s="43"/>
      <c r="I48" s="43"/>
      <c r="J48" s="34"/>
      <c r="K48" s="37"/>
      <c r="L48" s="40"/>
    </row>
    <row r="49" spans="1:12" ht="14.4">
      <c r="A49" s="18"/>
      <c r="B49" s="14"/>
      <c r="C49" s="7"/>
      <c r="D49" s="15" t="s">
        <v>26</v>
      </c>
      <c r="E49" s="8"/>
      <c r="F49" s="16"/>
      <c r="G49" s="44">
        <f>IF(SUM(G40:G48)&gt;0,SUM(G40:G48),"")</f>
        <v>31.18</v>
      </c>
      <c r="H49" s="44">
        <f>IF(SUM(H40:H48)&gt;0,SUM(H40:H48),"")</f>
        <v>14.979999999999999</v>
      </c>
      <c r="I49" s="44">
        <f>IF(SUM(I40:I48)&gt;0,SUM(I40:I48),"")</f>
        <v>121.67000000000002</v>
      </c>
      <c r="J49" s="35">
        <f>IF(SUM(J40:J48)&gt;0,SUM(J40:J48),"")</f>
        <v>735.49760491200004</v>
      </c>
      <c r="K49" s="38"/>
      <c r="L49" s="41"/>
    </row>
    <row r="50" spans="1:12" ht="15" thickBot="1">
      <c r="A50" s="20">
        <f>A40</f>
        <v>1</v>
      </c>
      <c r="B50" s="21">
        <f>B40</f>
        <v>4</v>
      </c>
      <c r="C50" s="50" t="s">
        <v>4</v>
      </c>
      <c r="D50" s="51"/>
      <c r="E50" s="22"/>
      <c r="F50" s="23"/>
      <c r="G50" s="45">
        <f>SUM(G40:G49)/2</f>
        <v>31.18</v>
      </c>
      <c r="H50" s="45">
        <f>SUM(H40:H49)/2</f>
        <v>14.979999999999999</v>
      </c>
      <c r="I50" s="45">
        <f>SUM(I40:I49)/2</f>
        <v>121.67000000000002</v>
      </c>
      <c r="J50" s="45">
        <f>SUM(J40:J49)/2</f>
        <v>735.49760491200004</v>
      </c>
      <c r="K50" s="45"/>
      <c r="L50" s="45">
        <f>SUM(L40:L49)/2</f>
        <v>0</v>
      </c>
    </row>
    <row r="51" spans="1:12" ht="14.4">
      <c r="A51" s="19">
        <v>1</v>
      </c>
      <c r="B51" s="12">
        <v>5</v>
      </c>
      <c r="C51" s="9" t="s">
        <v>18</v>
      </c>
      <c r="D51" s="6" t="s">
        <v>19</v>
      </c>
      <c r="E51" s="32"/>
      <c r="F51" s="29"/>
      <c r="G51" s="43"/>
      <c r="H51" s="43"/>
      <c r="I51" s="43"/>
      <c r="J51" s="34"/>
      <c r="K51" s="37"/>
      <c r="L51" s="40"/>
    </row>
    <row r="52" spans="1:12" ht="14.4">
      <c r="A52" s="17"/>
      <c r="B52" s="13"/>
      <c r="C52" s="10"/>
      <c r="D52" s="6" t="s">
        <v>20</v>
      </c>
      <c r="E52" s="47" t="s">
        <v>61</v>
      </c>
      <c r="F52" s="29">
        <v>250</v>
      </c>
      <c r="G52" s="43">
        <v>7.41</v>
      </c>
      <c r="H52" s="43">
        <v>8.5399999999999991</v>
      </c>
      <c r="I52" s="43">
        <v>15.69</v>
      </c>
      <c r="J52" s="34">
        <v>168.04831518719999</v>
      </c>
      <c r="K52" s="37" t="s">
        <v>62</v>
      </c>
      <c r="L52" s="40"/>
    </row>
    <row r="53" spans="1:12" ht="14.4">
      <c r="A53" s="17"/>
      <c r="B53" s="13"/>
      <c r="C53" s="10"/>
      <c r="D53" s="6" t="s">
        <v>21</v>
      </c>
      <c r="E53" s="47" t="s">
        <v>63</v>
      </c>
      <c r="F53" s="29">
        <v>110</v>
      </c>
      <c r="G53" s="43">
        <v>20.190000000000001</v>
      </c>
      <c r="H53" s="43">
        <v>13.59</v>
      </c>
      <c r="I53" s="43">
        <v>2.72</v>
      </c>
      <c r="J53" s="34">
        <v>213.89097052631578</v>
      </c>
      <c r="K53" s="37" t="s">
        <v>64</v>
      </c>
      <c r="L53" s="40"/>
    </row>
    <row r="54" spans="1:12" ht="14.4">
      <c r="A54" s="17"/>
      <c r="B54" s="13"/>
      <c r="C54" s="10"/>
      <c r="D54" s="6" t="s">
        <v>22</v>
      </c>
      <c r="E54" s="28" t="s">
        <v>65</v>
      </c>
      <c r="F54" s="29">
        <v>200</v>
      </c>
      <c r="G54" s="43">
        <v>4.66</v>
      </c>
      <c r="H54" s="43">
        <v>3.8</v>
      </c>
      <c r="I54" s="43">
        <v>23.14</v>
      </c>
      <c r="J54" s="34">
        <v>134.82111866666685</v>
      </c>
      <c r="K54" s="37" t="s">
        <v>66</v>
      </c>
      <c r="L54" s="40"/>
    </row>
    <row r="55" spans="1:12" ht="14.4">
      <c r="A55" s="17"/>
      <c r="B55" s="13"/>
      <c r="C55" s="10"/>
      <c r="D55" s="6" t="s">
        <v>23</v>
      </c>
      <c r="E55" s="33" t="s">
        <v>67</v>
      </c>
      <c r="F55" s="29">
        <v>200</v>
      </c>
      <c r="G55" s="43">
        <v>1.02</v>
      </c>
      <c r="H55" s="43">
        <v>0.06</v>
      </c>
      <c r="I55" s="43">
        <v>23.18</v>
      </c>
      <c r="J55" s="34">
        <v>87.598919999999993</v>
      </c>
      <c r="K55" s="37" t="s">
        <v>68</v>
      </c>
      <c r="L55" s="40"/>
    </row>
    <row r="56" spans="1:12" ht="14.4">
      <c r="A56" s="17"/>
      <c r="B56" s="13"/>
      <c r="C56" s="10"/>
      <c r="D56" s="6" t="s">
        <v>24</v>
      </c>
      <c r="E56" s="47" t="s">
        <v>39</v>
      </c>
      <c r="F56" s="29">
        <v>40</v>
      </c>
      <c r="G56" s="43">
        <v>2.64</v>
      </c>
      <c r="H56" s="43">
        <v>0.26</v>
      </c>
      <c r="I56" s="43">
        <v>18.760000000000002</v>
      </c>
      <c r="J56" s="34">
        <v>89.560399999999987</v>
      </c>
      <c r="K56" s="37" t="s">
        <v>30</v>
      </c>
      <c r="L56" s="40"/>
    </row>
    <row r="57" spans="1:12" ht="14.4">
      <c r="A57" s="17"/>
      <c r="B57" s="13"/>
      <c r="C57" s="10"/>
      <c r="D57" s="6" t="s">
        <v>25</v>
      </c>
      <c r="E57" s="28" t="s">
        <v>40</v>
      </c>
      <c r="F57" s="29">
        <v>30</v>
      </c>
      <c r="G57" s="43">
        <v>1.98</v>
      </c>
      <c r="H57" s="43">
        <v>0.36</v>
      </c>
      <c r="I57" s="43">
        <v>12.51</v>
      </c>
      <c r="J57" s="34">
        <v>58.013999999999996</v>
      </c>
      <c r="K57" s="37" t="s">
        <v>30</v>
      </c>
      <c r="L57" s="40"/>
    </row>
    <row r="58" spans="1:12" ht="14.4">
      <c r="A58" s="17"/>
      <c r="B58" s="13"/>
      <c r="C58" s="10"/>
      <c r="D58" s="5"/>
      <c r="E58" s="28" t="s">
        <v>69</v>
      </c>
      <c r="F58" s="29">
        <v>200</v>
      </c>
      <c r="G58" s="43">
        <v>1</v>
      </c>
      <c r="H58" s="43">
        <v>0.2</v>
      </c>
      <c r="I58" s="43">
        <v>20.6</v>
      </c>
      <c r="J58" s="34">
        <v>86.47999999999999</v>
      </c>
      <c r="K58" s="37" t="s">
        <v>70</v>
      </c>
      <c r="L58" s="40"/>
    </row>
    <row r="59" spans="1:12" ht="14.4">
      <c r="A59" s="17"/>
      <c r="B59" s="13"/>
      <c r="C59" s="10"/>
      <c r="D59" s="5"/>
      <c r="E59" s="28"/>
      <c r="F59" s="29"/>
      <c r="G59" s="43"/>
      <c r="H59" s="43"/>
      <c r="I59" s="43"/>
      <c r="J59" s="34"/>
      <c r="K59" s="37"/>
      <c r="L59" s="40"/>
    </row>
    <row r="60" spans="1:12" ht="14.4">
      <c r="A60" s="18"/>
      <c r="B60" s="14"/>
      <c r="C60" s="7"/>
      <c r="D60" s="15" t="s">
        <v>26</v>
      </c>
      <c r="E60" s="8"/>
      <c r="F60" s="16"/>
      <c r="G60" s="44">
        <f>IF(SUM(G51:G59)&gt;0,SUM(G51:G59),"")</f>
        <v>38.900000000000006</v>
      </c>
      <c r="H60" s="44">
        <f>IF(SUM(H51:H59)&gt;0,SUM(H51:H59),"")</f>
        <v>26.81</v>
      </c>
      <c r="I60" s="44">
        <f>IF(SUM(I51:I59)&gt;0,SUM(I51:I59),"")</f>
        <v>116.6</v>
      </c>
      <c r="J60" s="35">
        <f>IF(SUM(J51:J59)&gt;0,SUM(J51:J59),"")</f>
        <v>838.41372438018266</v>
      </c>
      <c r="K60" s="38"/>
      <c r="L60" s="41" t="str">
        <f>IF(SUM(L51:L59)&gt;0,SUM(L51:L59),"")</f>
        <v/>
      </c>
    </row>
    <row r="61" spans="1:12" ht="15" thickBot="1">
      <c r="A61" s="20">
        <f>A51</f>
        <v>1</v>
      </c>
      <c r="B61" s="21">
        <f>B51</f>
        <v>5</v>
      </c>
      <c r="C61" s="50" t="s">
        <v>4</v>
      </c>
      <c r="D61" s="51"/>
      <c r="E61" s="22"/>
      <c r="F61" s="23"/>
      <c r="G61" s="45">
        <f>SUM(G51:G60)/2</f>
        <v>38.900000000000006</v>
      </c>
      <c r="H61" s="45">
        <f>SUM(H51:H60)/2</f>
        <v>26.81</v>
      </c>
      <c r="I61" s="45">
        <f>SUM(I51:I60)/2</f>
        <v>116.6</v>
      </c>
      <c r="J61" s="45">
        <f>SUM(J51:J60)/2</f>
        <v>838.41372438018266</v>
      </c>
      <c r="K61" s="45"/>
      <c r="L61" s="45">
        <f>SUM(L51:L60)/2</f>
        <v>0</v>
      </c>
    </row>
    <row r="62" spans="1:12" ht="14.4">
      <c r="A62" s="19">
        <v>2</v>
      </c>
      <c r="B62" s="12">
        <v>6</v>
      </c>
      <c r="C62" s="9" t="s">
        <v>18</v>
      </c>
      <c r="D62" s="6" t="s">
        <v>19</v>
      </c>
      <c r="E62" s="32"/>
      <c r="F62" s="29"/>
      <c r="G62" s="43"/>
      <c r="H62" s="43"/>
      <c r="I62" s="43"/>
      <c r="J62" s="34"/>
      <c r="K62" s="37"/>
      <c r="L62" s="40"/>
    </row>
    <row r="63" spans="1:12" ht="14.4">
      <c r="A63" s="17"/>
      <c r="B63" s="13"/>
      <c r="C63" s="10"/>
      <c r="D63" s="6" t="s">
        <v>20</v>
      </c>
      <c r="E63" s="47" t="s">
        <v>71</v>
      </c>
      <c r="F63" s="29">
        <v>250</v>
      </c>
      <c r="G63" s="43">
        <v>6</v>
      </c>
      <c r="H63" s="43">
        <v>7</v>
      </c>
      <c r="I63" s="43">
        <v>8</v>
      </c>
      <c r="J63" s="34">
        <v>117</v>
      </c>
      <c r="K63" s="37" t="s">
        <v>72</v>
      </c>
      <c r="L63" s="40"/>
    </row>
    <row r="64" spans="1:12" ht="14.4">
      <c r="A64" s="17"/>
      <c r="B64" s="13"/>
      <c r="C64" s="10"/>
      <c r="D64" s="6" t="s">
        <v>21</v>
      </c>
      <c r="E64" s="47"/>
      <c r="F64" s="29"/>
      <c r="G64" s="43"/>
      <c r="H64" s="43"/>
      <c r="I64" s="43"/>
      <c r="J64" s="34"/>
      <c r="K64" s="37"/>
      <c r="L64" s="40"/>
    </row>
    <row r="65" spans="1:12" ht="26.4">
      <c r="A65" s="17"/>
      <c r="B65" s="13"/>
      <c r="C65" s="10"/>
      <c r="D65" s="6" t="s">
        <v>22</v>
      </c>
      <c r="E65" s="28" t="s">
        <v>110</v>
      </c>
      <c r="F65" s="29">
        <v>240</v>
      </c>
      <c r="G65" s="43">
        <v>10</v>
      </c>
      <c r="H65" s="43">
        <v>12</v>
      </c>
      <c r="I65" s="43">
        <v>31.2</v>
      </c>
      <c r="J65" s="34">
        <v>273.12</v>
      </c>
      <c r="K65" s="37" t="s">
        <v>73</v>
      </c>
      <c r="L65" s="40"/>
    </row>
    <row r="66" spans="1:12" ht="14.4">
      <c r="A66" s="17"/>
      <c r="B66" s="13"/>
      <c r="C66" s="10"/>
      <c r="D66" s="6" t="s">
        <v>23</v>
      </c>
      <c r="E66" s="33" t="s">
        <v>74</v>
      </c>
      <c r="F66" s="29">
        <v>200</v>
      </c>
      <c r="G66" s="43">
        <v>3.14</v>
      </c>
      <c r="H66" s="43">
        <v>3.21</v>
      </c>
      <c r="I66" s="43">
        <v>14.39</v>
      </c>
      <c r="J66" s="34">
        <v>96.371359999999981</v>
      </c>
      <c r="K66" s="37" t="s">
        <v>75</v>
      </c>
      <c r="L66" s="40"/>
    </row>
    <row r="67" spans="1:12" ht="14.4">
      <c r="A67" s="17"/>
      <c r="B67" s="13"/>
      <c r="C67" s="10"/>
      <c r="D67" s="6" t="s">
        <v>24</v>
      </c>
      <c r="E67" s="47" t="s">
        <v>39</v>
      </c>
      <c r="F67" s="29">
        <v>40</v>
      </c>
      <c r="G67" s="43">
        <v>2.64</v>
      </c>
      <c r="H67" s="43">
        <v>0.26</v>
      </c>
      <c r="I67" s="43">
        <v>18.760000000000002</v>
      </c>
      <c r="J67" s="34">
        <v>89.560399999999987</v>
      </c>
      <c r="K67" s="37" t="s">
        <v>30</v>
      </c>
      <c r="L67" s="40"/>
    </row>
    <row r="68" spans="1:12" ht="14.4">
      <c r="A68" s="17"/>
      <c r="B68" s="13"/>
      <c r="C68" s="10"/>
      <c r="D68" s="6" t="s">
        <v>25</v>
      </c>
      <c r="E68" s="28" t="s">
        <v>40</v>
      </c>
      <c r="F68" s="29">
        <v>30</v>
      </c>
      <c r="G68" s="43">
        <v>1.98</v>
      </c>
      <c r="H68" s="43">
        <v>0.36</v>
      </c>
      <c r="I68" s="43">
        <v>12.51</v>
      </c>
      <c r="J68" s="34">
        <v>58.013999999999996</v>
      </c>
      <c r="K68" s="37" t="s">
        <v>30</v>
      </c>
      <c r="L68" s="40"/>
    </row>
    <row r="69" spans="1:12" ht="14.4">
      <c r="A69" s="17"/>
      <c r="B69" s="13"/>
      <c r="C69" s="10"/>
      <c r="D69" s="5"/>
      <c r="E69" s="28" t="s">
        <v>111</v>
      </c>
      <c r="F69" s="29">
        <v>45</v>
      </c>
      <c r="G69" s="43">
        <v>6.26</v>
      </c>
      <c r="H69" s="43">
        <v>4.8899999999999997</v>
      </c>
      <c r="I69" s="43">
        <v>15.99</v>
      </c>
      <c r="J69" s="34">
        <v>133.446</v>
      </c>
      <c r="K69" s="37" t="s">
        <v>30</v>
      </c>
      <c r="L69" s="40"/>
    </row>
    <row r="70" spans="1:12" ht="14.4">
      <c r="A70" s="17"/>
      <c r="B70" s="13"/>
      <c r="C70" s="10"/>
      <c r="D70" s="5"/>
      <c r="E70" s="28" t="s">
        <v>69</v>
      </c>
      <c r="F70" s="29">
        <v>200</v>
      </c>
      <c r="G70" s="43">
        <v>1</v>
      </c>
      <c r="H70" s="43">
        <v>0.2</v>
      </c>
      <c r="I70" s="43">
        <v>20.6</v>
      </c>
      <c r="J70" s="34">
        <v>86.47999999999999</v>
      </c>
      <c r="K70" s="37" t="s">
        <v>70</v>
      </c>
      <c r="L70" s="40"/>
    </row>
    <row r="71" spans="1:12" ht="14.4">
      <c r="A71" s="18"/>
      <c r="B71" s="14"/>
      <c r="C71" s="7"/>
      <c r="D71" s="15" t="s">
        <v>26</v>
      </c>
      <c r="E71" s="8"/>
      <c r="F71" s="16"/>
      <c r="G71" s="44">
        <f>IF(SUM(G62:G70)&gt;0,SUM(G62:G70),"")</f>
        <v>31.020000000000003</v>
      </c>
      <c r="H71" s="44">
        <f t="shared" ref="H71:J71" si="0">IF(SUM(H62:H70)&gt;0,SUM(H62:H70),"")</f>
        <v>27.92</v>
      </c>
      <c r="I71" s="44">
        <f t="shared" si="0"/>
        <v>121.45000000000002</v>
      </c>
      <c r="J71" s="44">
        <f t="shared" si="0"/>
        <v>853.99176</v>
      </c>
      <c r="K71" s="38"/>
      <c r="L71" s="41"/>
    </row>
    <row r="72" spans="1:12" ht="15" thickBot="1">
      <c r="A72" s="20">
        <f>A62</f>
        <v>2</v>
      </c>
      <c r="B72" s="21">
        <f>B62</f>
        <v>6</v>
      </c>
      <c r="C72" s="50" t="s">
        <v>4</v>
      </c>
      <c r="D72" s="51"/>
      <c r="E72" s="22"/>
      <c r="F72" s="23"/>
      <c r="G72" s="45">
        <f>SUM(G62:G71)/2</f>
        <v>31.020000000000003</v>
      </c>
      <c r="H72" s="45">
        <f>SUM(H62:H71)/2</f>
        <v>27.92</v>
      </c>
      <c r="I72" s="45">
        <f>SUM(I62:I71)/2</f>
        <v>121.45000000000002</v>
      </c>
      <c r="J72" s="45">
        <f>SUM(J62:J71)/2</f>
        <v>853.99176</v>
      </c>
      <c r="K72" s="45"/>
      <c r="L72" s="45">
        <f>SUM(L62:L71)/2</f>
        <v>0</v>
      </c>
    </row>
    <row r="73" spans="1:12" ht="14.4">
      <c r="A73" s="19">
        <v>2</v>
      </c>
      <c r="B73" s="12">
        <v>7</v>
      </c>
      <c r="C73" s="9" t="s">
        <v>18</v>
      </c>
      <c r="D73" s="6" t="s">
        <v>19</v>
      </c>
      <c r="E73" s="32"/>
      <c r="F73" s="29"/>
      <c r="G73" s="43"/>
      <c r="H73" s="43"/>
      <c r="I73" s="43"/>
      <c r="J73" s="34"/>
      <c r="K73" s="37" t="s">
        <v>49</v>
      </c>
      <c r="L73" s="40"/>
    </row>
    <row r="74" spans="1:12" ht="14.4">
      <c r="A74" s="17"/>
      <c r="B74" s="13"/>
      <c r="C74" s="10"/>
      <c r="D74" s="6" t="s">
        <v>20</v>
      </c>
      <c r="E74" s="47" t="s">
        <v>76</v>
      </c>
      <c r="F74" s="29">
        <v>250</v>
      </c>
      <c r="G74" s="43">
        <v>6.5</v>
      </c>
      <c r="H74" s="43">
        <v>8.8800000000000008</v>
      </c>
      <c r="I74" s="43">
        <v>14.42</v>
      </c>
      <c r="J74" s="34">
        <v>161.46422372000001</v>
      </c>
      <c r="K74" s="37" t="s">
        <v>77</v>
      </c>
      <c r="L74" s="40"/>
    </row>
    <row r="75" spans="1:12" ht="14.4">
      <c r="A75" s="17"/>
      <c r="B75" s="13"/>
      <c r="C75" s="10"/>
      <c r="D75" s="6" t="s">
        <v>21</v>
      </c>
      <c r="E75" s="47" t="s">
        <v>78</v>
      </c>
      <c r="F75" s="29">
        <v>100</v>
      </c>
      <c r="G75" s="43">
        <v>12.98</v>
      </c>
      <c r="H75" s="43">
        <v>12.82</v>
      </c>
      <c r="I75" s="43">
        <v>12.07</v>
      </c>
      <c r="J75" s="34">
        <v>213.757529103</v>
      </c>
      <c r="K75" s="37" t="s">
        <v>79</v>
      </c>
      <c r="L75" s="40"/>
    </row>
    <row r="76" spans="1:12" ht="14.4">
      <c r="A76" s="17"/>
      <c r="B76" s="13"/>
      <c r="C76" s="10"/>
      <c r="D76" s="6" t="s">
        <v>22</v>
      </c>
      <c r="E76" s="28" t="s">
        <v>112</v>
      </c>
      <c r="F76" s="29">
        <v>240</v>
      </c>
      <c r="G76" s="43">
        <v>4.2699999999999996</v>
      </c>
      <c r="H76" s="43">
        <v>4.6100000000000003</v>
      </c>
      <c r="I76" s="43">
        <v>33.97</v>
      </c>
      <c r="J76" s="34">
        <v>192.88870956521737</v>
      </c>
      <c r="K76" s="37" t="s">
        <v>80</v>
      </c>
      <c r="L76" s="40"/>
    </row>
    <row r="77" spans="1:12" ht="14.4">
      <c r="A77" s="17"/>
      <c r="B77" s="13"/>
      <c r="C77" s="10"/>
      <c r="D77" s="6" t="s">
        <v>23</v>
      </c>
      <c r="E77" s="33" t="s">
        <v>81</v>
      </c>
      <c r="F77" s="29">
        <v>200</v>
      </c>
      <c r="G77" s="43">
        <v>0.72</v>
      </c>
      <c r="H77" s="43">
        <v>0.03</v>
      </c>
      <c r="I77" s="43">
        <v>23.24</v>
      </c>
      <c r="J77" s="34">
        <v>88.18959000000001</v>
      </c>
      <c r="K77" s="37" t="s">
        <v>82</v>
      </c>
      <c r="L77" s="40"/>
    </row>
    <row r="78" spans="1:12" ht="14.4">
      <c r="A78" s="17"/>
      <c r="B78" s="13"/>
      <c r="C78" s="10"/>
      <c r="D78" s="6" t="s">
        <v>24</v>
      </c>
      <c r="E78" s="47" t="s">
        <v>39</v>
      </c>
      <c r="F78" s="29">
        <v>40</v>
      </c>
      <c r="G78" s="43">
        <v>2.64</v>
      </c>
      <c r="H78" s="43">
        <v>0.26</v>
      </c>
      <c r="I78" s="43">
        <v>18.760000000000002</v>
      </c>
      <c r="J78" s="34">
        <v>89.560399999999987</v>
      </c>
      <c r="K78" s="37" t="s">
        <v>30</v>
      </c>
      <c r="L78" s="40"/>
    </row>
    <row r="79" spans="1:12" ht="14.4">
      <c r="A79" s="17"/>
      <c r="B79" s="13"/>
      <c r="C79" s="10"/>
      <c r="D79" s="6" t="s">
        <v>25</v>
      </c>
      <c r="E79" s="28" t="s">
        <v>40</v>
      </c>
      <c r="F79" s="29">
        <v>40</v>
      </c>
      <c r="G79" s="43">
        <v>2.64</v>
      </c>
      <c r="H79" s="43">
        <v>0.48</v>
      </c>
      <c r="I79" s="43">
        <v>16.68</v>
      </c>
      <c r="J79" s="34">
        <v>77.352000000000004</v>
      </c>
      <c r="K79" s="37" t="s">
        <v>30</v>
      </c>
      <c r="L79" s="40"/>
    </row>
    <row r="80" spans="1:12" ht="14.4">
      <c r="A80" s="17"/>
      <c r="B80" s="13"/>
      <c r="C80" s="10"/>
      <c r="D80" s="5"/>
      <c r="E80" s="28"/>
      <c r="F80" s="29"/>
      <c r="G80" s="43"/>
      <c r="H80" s="43"/>
      <c r="I80" s="43"/>
      <c r="J80" s="34"/>
      <c r="K80" s="37"/>
      <c r="L80" s="40"/>
    </row>
    <row r="81" spans="1:12" ht="14.4">
      <c r="A81" s="18"/>
      <c r="B81" s="14"/>
      <c r="C81" s="7"/>
      <c r="D81" s="15" t="s">
        <v>26</v>
      </c>
      <c r="E81" s="8"/>
      <c r="F81" s="16"/>
      <c r="G81" s="44">
        <f>IF(SUM(G73:G80)&gt;0,SUM(G73:G80),"")</f>
        <v>29.75</v>
      </c>
      <c r="H81" s="44">
        <f>IF(SUM(H73:H80)&gt;0,SUM(H73:H80),"")</f>
        <v>27.080000000000005</v>
      </c>
      <c r="I81" s="44">
        <f>IF(SUM(I73:I80)&gt;0,SUM(I73:I80),"")</f>
        <v>119.14000000000001</v>
      </c>
      <c r="J81" s="35">
        <f>IF(SUM(J73:J80)&gt;0,SUM(J73:J80),"")</f>
        <v>823.21245238821734</v>
      </c>
      <c r="K81" s="38"/>
      <c r="L81" s="41" t="str">
        <f>IF(SUM(L73:L80)&gt;0,SUM(L73:L80),"")</f>
        <v/>
      </c>
    </row>
    <row r="82" spans="1:12" ht="15" thickBot="1">
      <c r="A82" s="20">
        <f>A73</f>
        <v>2</v>
      </c>
      <c r="B82" s="21">
        <f>B73</f>
        <v>7</v>
      </c>
      <c r="C82" s="50" t="s">
        <v>4</v>
      </c>
      <c r="D82" s="51"/>
      <c r="E82" s="22"/>
      <c r="F82" s="23"/>
      <c r="G82" s="45">
        <f>SUM(G73:G81)/2</f>
        <v>29.75</v>
      </c>
      <c r="H82" s="45">
        <f>SUM(H73:H81)/2</f>
        <v>27.080000000000005</v>
      </c>
      <c r="I82" s="45">
        <f>SUM(I73:I81)/2</f>
        <v>119.14000000000001</v>
      </c>
      <c r="J82" s="45">
        <f>SUM(J73:J81)/2</f>
        <v>823.21245238821734</v>
      </c>
      <c r="K82" s="45"/>
      <c r="L82" s="45"/>
    </row>
    <row r="83" spans="1:12" ht="14.4">
      <c r="A83" s="19">
        <v>2</v>
      </c>
      <c r="B83" s="12">
        <v>8</v>
      </c>
      <c r="C83" s="9" t="s">
        <v>18</v>
      </c>
      <c r="D83" s="6" t="s">
        <v>19</v>
      </c>
      <c r="E83" s="32"/>
      <c r="F83" s="29"/>
      <c r="G83" s="43"/>
      <c r="H83" s="43"/>
      <c r="I83" s="43"/>
      <c r="J83" s="34"/>
      <c r="K83" s="37"/>
      <c r="L83" s="40"/>
    </row>
    <row r="84" spans="1:12" ht="14.4">
      <c r="A84" s="17"/>
      <c r="B84" s="13"/>
      <c r="C84" s="10"/>
      <c r="D84" s="6" t="s">
        <v>20</v>
      </c>
      <c r="E84" s="47" t="s">
        <v>83</v>
      </c>
      <c r="F84" s="29">
        <v>250</v>
      </c>
      <c r="G84" s="43">
        <v>7.53</v>
      </c>
      <c r="H84" s="43">
        <v>9.1999999999999993</v>
      </c>
      <c r="I84" s="43">
        <v>24.44</v>
      </c>
      <c r="J84" s="34">
        <v>209.23341716199999</v>
      </c>
      <c r="K84" s="37" t="s">
        <v>84</v>
      </c>
      <c r="L84" s="40"/>
    </row>
    <row r="85" spans="1:12" ht="14.4">
      <c r="A85" s="17"/>
      <c r="B85" s="13"/>
      <c r="C85" s="10"/>
      <c r="D85" s="6" t="s">
        <v>21</v>
      </c>
      <c r="E85" s="47" t="s">
        <v>85</v>
      </c>
      <c r="F85" s="29">
        <v>110</v>
      </c>
      <c r="G85" s="43">
        <v>16.32</v>
      </c>
      <c r="H85" s="43">
        <v>13.68</v>
      </c>
      <c r="I85" s="43">
        <v>10.220000000000001</v>
      </c>
      <c r="J85" s="34">
        <v>229.56473099999999</v>
      </c>
      <c r="K85" s="37" t="s">
        <v>86</v>
      </c>
      <c r="L85" s="40"/>
    </row>
    <row r="86" spans="1:12" ht="14.4">
      <c r="A86" s="17"/>
      <c r="B86" s="13"/>
      <c r="C86" s="10"/>
      <c r="D86" s="6" t="s">
        <v>22</v>
      </c>
      <c r="E86" s="28" t="s">
        <v>87</v>
      </c>
      <c r="F86" s="29">
        <v>220</v>
      </c>
      <c r="G86" s="43">
        <v>4.5599999999999996</v>
      </c>
      <c r="H86" s="43">
        <v>7.84</v>
      </c>
      <c r="I86" s="43">
        <v>24.93</v>
      </c>
      <c r="J86" s="34">
        <v>182.52508595200001</v>
      </c>
      <c r="K86" s="37" t="s">
        <v>88</v>
      </c>
      <c r="L86" s="40"/>
    </row>
    <row r="87" spans="1:12" ht="14.4">
      <c r="A87" s="17"/>
      <c r="B87" s="13"/>
      <c r="C87" s="10"/>
      <c r="D87" s="6" t="s">
        <v>23</v>
      </c>
      <c r="E87" s="33" t="s">
        <v>89</v>
      </c>
      <c r="F87" s="29">
        <v>200</v>
      </c>
      <c r="G87" s="43">
        <v>0.24</v>
      </c>
      <c r="H87" s="43">
        <v>0.1</v>
      </c>
      <c r="I87" s="43">
        <v>14.6</v>
      </c>
      <c r="J87" s="34">
        <v>55.735010000000003</v>
      </c>
      <c r="K87" s="37" t="s">
        <v>90</v>
      </c>
      <c r="L87" s="40"/>
    </row>
    <row r="88" spans="1:12" ht="14.4">
      <c r="A88" s="17"/>
      <c r="B88" s="13"/>
      <c r="C88" s="10"/>
      <c r="D88" s="6" t="s">
        <v>24</v>
      </c>
      <c r="E88" s="47" t="s">
        <v>39</v>
      </c>
      <c r="F88" s="29">
        <v>40</v>
      </c>
      <c r="G88" s="43">
        <v>2.64</v>
      </c>
      <c r="H88" s="43">
        <v>0.26</v>
      </c>
      <c r="I88" s="43">
        <v>18.760000000000002</v>
      </c>
      <c r="J88" s="34">
        <v>89.560399999999987</v>
      </c>
      <c r="K88" s="37" t="s">
        <v>30</v>
      </c>
      <c r="L88" s="40"/>
    </row>
    <row r="89" spans="1:12" ht="14.4">
      <c r="A89" s="17"/>
      <c r="B89" s="13"/>
      <c r="C89" s="10"/>
      <c r="D89" s="6" t="s">
        <v>25</v>
      </c>
      <c r="E89" s="28" t="s">
        <v>40</v>
      </c>
      <c r="F89" s="29">
        <v>30</v>
      </c>
      <c r="G89" s="43">
        <v>1.98</v>
      </c>
      <c r="H89" s="43">
        <v>0.36</v>
      </c>
      <c r="I89" s="43">
        <v>12.51</v>
      </c>
      <c r="J89" s="34">
        <v>58.013999999999996</v>
      </c>
      <c r="K89" s="37" t="s">
        <v>30</v>
      </c>
      <c r="L89" s="40"/>
    </row>
    <row r="90" spans="1:12" ht="14.4">
      <c r="A90" s="17"/>
      <c r="B90" s="13"/>
      <c r="C90" s="10"/>
      <c r="D90" s="5"/>
      <c r="E90" s="28"/>
      <c r="F90" s="29"/>
      <c r="G90" s="43"/>
      <c r="H90" s="43"/>
      <c r="I90" s="43"/>
      <c r="J90" s="34"/>
      <c r="K90" s="37"/>
      <c r="L90" s="40"/>
    </row>
    <row r="91" spans="1:12" ht="14.4">
      <c r="A91" s="17"/>
      <c r="B91" s="13"/>
      <c r="C91" s="10"/>
      <c r="D91" s="5"/>
      <c r="E91" s="28"/>
      <c r="F91" s="29"/>
      <c r="G91" s="43"/>
      <c r="H91" s="43"/>
      <c r="I91" s="43"/>
      <c r="J91" s="34"/>
      <c r="K91" s="37"/>
      <c r="L91" s="40"/>
    </row>
    <row r="92" spans="1:12" ht="14.4">
      <c r="A92" s="18"/>
      <c r="B92" s="14"/>
      <c r="C92" s="7"/>
      <c r="D92" s="15" t="s">
        <v>26</v>
      </c>
      <c r="E92" s="8"/>
      <c r="F92" s="16"/>
      <c r="G92" s="44">
        <f>IF(SUM(G83:G91)&gt;0,SUM(G83:G91),"")</f>
        <v>33.269999999999996</v>
      </c>
      <c r="H92" s="44">
        <f>IF(SUM(H83:H91)&gt;0,SUM(H83:H91),"")</f>
        <v>31.44</v>
      </c>
      <c r="I92" s="44">
        <f>IF(SUM(I83:I91)&gt;0,SUM(I83:I91),"")</f>
        <v>105.46000000000001</v>
      </c>
      <c r="J92" s="35">
        <f>IF(SUM(J83:J91)&gt;0,SUM(J83:J91),"")</f>
        <v>824.63264411399996</v>
      </c>
      <c r="K92" s="38"/>
      <c r="L92" s="41" t="str">
        <f>IF(SUM(L83:L91)&gt;0,SUM(L83:L91),"")</f>
        <v/>
      </c>
    </row>
    <row r="93" spans="1:12" ht="15" thickBot="1">
      <c r="A93" s="20">
        <f>A83</f>
        <v>2</v>
      </c>
      <c r="B93" s="21">
        <f>B83</f>
        <v>8</v>
      </c>
      <c r="C93" s="50" t="s">
        <v>4</v>
      </c>
      <c r="D93" s="51"/>
      <c r="E93" s="22"/>
      <c r="F93" s="23"/>
      <c r="G93" s="45">
        <f>SUM(G83:G92)/2</f>
        <v>33.269999999999996</v>
      </c>
      <c r="H93" s="45">
        <f>SUM(H83:H92)/2</f>
        <v>31.44</v>
      </c>
      <c r="I93" s="45">
        <f>SUM(I83:I92)/2</f>
        <v>105.46000000000001</v>
      </c>
      <c r="J93" s="45">
        <f>SUM(J83:J92)/2</f>
        <v>824.63264411399996</v>
      </c>
      <c r="K93" s="45"/>
      <c r="L93" s="45">
        <f>SUM(L83:L92)/2</f>
        <v>0</v>
      </c>
    </row>
    <row r="94" spans="1:12" ht="14.4">
      <c r="A94" s="19">
        <v>2</v>
      </c>
      <c r="B94" s="12">
        <v>9</v>
      </c>
      <c r="C94" s="9" t="s">
        <v>18</v>
      </c>
      <c r="D94" s="6" t="s">
        <v>19</v>
      </c>
      <c r="E94" s="32"/>
      <c r="F94" s="29"/>
      <c r="G94" s="43"/>
      <c r="H94" s="43"/>
      <c r="I94" s="43"/>
      <c r="J94" s="34"/>
      <c r="K94" s="37"/>
      <c r="L94" s="40"/>
    </row>
    <row r="95" spans="1:12" ht="14.4">
      <c r="A95" s="17"/>
      <c r="B95" s="13"/>
      <c r="C95" s="10"/>
      <c r="D95" s="6" t="s">
        <v>20</v>
      </c>
      <c r="E95" s="47" t="s">
        <v>91</v>
      </c>
      <c r="F95" s="29">
        <v>250</v>
      </c>
      <c r="G95" s="43">
        <v>10.039999999999999</v>
      </c>
      <c r="H95" s="43">
        <v>4.87</v>
      </c>
      <c r="I95" s="43">
        <v>16.149999999999999</v>
      </c>
      <c r="J95" s="34">
        <v>146.3706</v>
      </c>
      <c r="K95" s="37" t="s">
        <v>92</v>
      </c>
      <c r="L95" s="40"/>
    </row>
    <row r="96" spans="1:12" ht="14.4">
      <c r="A96" s="17"/>
      <c r="B96" s="13"/>
      <c r="C96" s="10"/>
      <c r="D96" s="6" t="s">
        <v>21</v>
      </c>
      <c r="E96" s="47" t="s">
        <v>93</v>
      </c>
      <c r="F96" s="29">
        <v>90</v>
      </c>
      <c r="G96" s="43">
        <v>18.25</v>
      </c>
      <c r="H96" s="43">
        <v>15.06</v>
      </c>
      <c r="I96" s="43">
        <v>5.42</v>
      </c>
      <c r="J96" s="34">
        <v>230.00825699999996</v>
      </c>
      <c r="K96" s="37" t="s">
        <v>94</v>
      </c>
      <c r="L96" s="40"/>
    </row>
    <row r="97" spans="1:12" ht="14.4">
      <c r="A97" s="17"/>
      <c r="B97" s="13"/>
      <c r="C97" s="10"/>
      <c r="D97" s="6" t="s">
        <v>22</v>
      </c>
      <c r="E97" s="28" t="s">
        <v>95</v>
      </c>
      <c r="F97" s="29">
        <v>180</v>
      </c>
      <c r="G97" s="43">
        <v>4.54</v>
      </c>
      <c r="H97" s="43">
        <v>8.6300000000000008</v>
      </c>
      <c r="I97" s="43">
        <v>47.52</v>
      </c>
      <c r="J97" s="34">
        <v>285.63247619999999</v>
      </c>
      <c r="K97" s="37" t="s">
        <v>96</v>
      </c>
      <c r="L97" s="40"/>
    </row>
    <row r="98" spans="1:12" ht="14.4">
      <c r="A98" s="17"/>
      <c r="B98" s="13"/>
      <c r="C98" s="10"/>
      <c r="D98" s="6" t="s">
        <v>23</v>
      </c>
      <c r="E98" s="33" t="s">
        <v>97</v>
      </c>
      <c r="F98" s="29">
        <v>200</v>
      </c>
      <c r="G98" s="43">
        <v>0.41</v>
      </c>
      <c r="H98" s="43">
        <v>0.17</v>
      </c>
      <c r="I98" s="43">
        <v>17.649999999999999</v>
      </c>
      <c r="J98" s="34">
        <v>68.793070000000014</v>
      </c>
      <c r="K98" s="37" t="s">
        <v>98</v>
      </c>
      <c r="L98" s="40"/>
    </row>
    <row r="99" spans="1:12" ht="14.4">
      <c r="A99" s="17"/>
      <c r="B99" s="13"/>
      <c r="C99" s="10"/>
      <c r="D99" s="6" t="s">
        <v>24</v>
      </c>
      <c r="E99" s="47" t="s">
        <v>39</v>
      </c>
      <c r="F99" s="29">
        <v>30</v>
      </c>
      <c r="G99" s="43">
        <v>1.98</v>
      </c>
      <c r="H99" s="43">
        <v>0.2</v>
      </c>
      <c r="I99" s="43">
        <v>14.07</v>
      </c>
      <c r="J99" s="34">
        <v>67.170299999999997</v>
      </c>
      <c r="K99" s="37" t="s">
        <v>30</v>
      </c>
      <c r="L99" s="40"/>
    </row>
    <row r="100" spans="1:12" ht="14.4">
      <c r="A100" s="17"/>
      <c r="B100" s="13"/>
      <c r="C100" s="10"/>
      <c r="D100" s="6" t="s">
        <v>25</v>
      </c>
      <c r="E100" s="28" t="s">
        <v>40</v>
      </c>
      <c r="F100" s="29">
        <v>20</v>
      </c>
      <c r="G100" s="43">
        <v>1.32</v>
      </c>
      <c r="H100" s="43">
        <v>0.24</v>
      </c>
      <c r="I100" s="43">
        <v>8.34</v>
      </c>
      <c r="J100" s="34">
        <v>38.676000000000002</v>
      </c>
      <c r="K100" s="37" t="s">
        <v>30</v>
      </c>
      <c r="L100" s="40"/>
    </row>
    <row r="101" spans="1:12" ht="14.4">
      <c r="A101" s="17"/>
      <c r="B101" s="13"/>
      <c r="C101" s="10"/>
      <c r="D101" s="5"/>
      <c r="E101" s="28"/>
      <c r="F101" s="29"/>
      <c r="G101" s="43"/>
      <c r="H101" s="43"/>
      <c r="I101" s="43"/>
      <c r="J101" s="34"/>
      <c r="K101" s="37"/>
      <c r="L101" s="40"/>
    </row>
    <row r="102" spans="1:12" ht="14.4">
      <c r="A102" s="17"/>
      <c r="B102" s="13"/>
      <c r="C102" s="10"/>
      <c r="D102" s="5"/>
      <c r="E102" s="28"/>
      <c r="F102" s="29"/>
      <c r="G102" s="43"/>
      <c r="H102" s="43"/>
      <c r="I102" s="43"/>
      <c r="J102" s="34"/>
      <c r="K102" s="37"/>
      <c r="L102" s="40"/>
    </row>
    <row r="103" spans="1:12" ht="14.4">
      <c r="A103" s="18"/>
      <c r="B103" s="14"/>
      <c r="C103" s="7"/>
      <c r="D103" s="15" t="s">
        <v>26</v>
      </c>
      <c r="E103" s="8"/>
      <c r="F103" s="16"/>
      <c r="G103" s="44">
        <f>IF(SUM(G94:G102)&gt;0,SUM(G94:G102),"")</f>
        <v>36.539999999999992</v>
      </c>
      <c r="H103" s="44">
        <f>IF(SUM(H94:H102)&gt;0,SUM(H94:H102),"")</f>
        <v>29.17</v>
      </c>
      <c r="I103" s="44">
        <f>IF(SUM(I94:I102)&gt;0,SUM(I94:I102),"")</f>
        <v>109.15</v>
      </c>
      <c r="J103" s="35">
        <f>IF(SUM(J94:J102)&gt;0,SUM(J94:J102),"")</f>
        <v>836.65070319999995</v>
      </c>
      <c r="K103" s="38"/>
      <c r="L103" s="41" t="str">
        <f>IF(SUM(L94:L102)&gt;0,SUM(L94:L102),"")</f>
        <v/>
      </c>
    </row>
    <row r="104" spans="1:12" ht="15" thickBot="1">
      <c r="A104" s="20">
        <f>A94</f>
        <v>2</v>
      </c>
      <c r="B104" s="21">
        <f>B94</f>
        <v>9</v>
      </c>
      <c r="C104" s="50" t="s">
        <v>4</v>
      </c>
      <c r="D104" s="51"/>
      <c r="E104" s="22"/>
      <c r="F104" s="23"/>
      <c r="G104" s="45">
        <f>SUM(G94:G103)/2</f>
        <v>36.539999999999992</v>
      </c>
      <c r="H104" s="45">
        <f>SUM(H94:H103)/2</f>
        <v>29.17</v>
      </c>
      <c r="I104" s="45">
        <f>SUM(I94:I103)/2</f>
        <v>109.15</v>
      </c>
      <c r="J104" s="45">
        <f>SUM(J94:J103)/2</f>
        <v>836.65070319999995</v>
      </c>
      <c r="K104" s="45"/>
      <c r="L104" s="45">
        <f>SUM(L94:L103)/2</f>
        <v>0</v>
      </c>
    </row>
    <row r="105" spans="1:12" ht="14.4">
      <c r="A105" s="19">
        <v>2</v>
      </c>
      <c r="B105" s="12">
        <v>10</v>
      </c>
      <c r="C105" s="9" t="s">
        <v>18</v>
      </c>
      <c r="D105" s="6" t="s">
        <v>19</v>
      </c>
      <c r="E105" s="32"/>
      <c r="F105" s="29"/>
      <c r="G105" s="43"/>
      <c r="H105" s="43"/>
      <c r="I105" s="43"/>
      <c r="J105" s="34"/>
      <c r="K105" s="37"/>
      <c r="L105" s="40"/>
    </row>
    <row r="106" spans="1:12" ht="14.4">
      <c r="A106" s="17"/>
      <c r="B106" s="13"/>
      <c r="C106" s="10"/>
      <c r="D106" s="6" t="s">
        <v>20</v>
      </c>
      <c r="E106" s="47" t="s">
        <v>99</v>
      </c>
      <c r="F106" s="29">
        <v>250</v>
      </c>
      <c r="G106" s="43">
        <v>6.4</v>
      </c>
      <c r="H106" s="43">
        <v>8.76</v>
      </c>
      <c r="I106" s="43">
        <v>11.7</v>
      </c>
      <c r="J106" s="34">
        <v>147.52395362000001</v>
      </c>
      <c r="K106" s="37" t="s">
        <v>100</v>
      </c>
      <c r="L106" s="40"/>
    </row>
    <row r="107" spans="1:12" ht="14.4">
      <c r="A107" s="17"/>
      <c r="B107" s="13"/>
      <c r="C107" s="10"/>
      <c r="D107" s="6" t="s">
        <v>21</v>
      </c>
      <c r="E107" s="47" t="s">
        <v>101</v>
      </c>
      <c r="F107" s="29">
        <v>100</v>
      </c>
      <c r="G107" s="43">
        <v>17</v>
      </c>
      <c r="H107" s="43">
        <v>5.86</v>
      </c>
      <c r="I107" s="43">
        <v>8.02</v>
      </c>
      <c r="J107" s="34">
        <v>153.31281999999999</v>
      </c>
      <c r="K107" s="37" t="s">
        <v>102</v>
      </c>
      <c r="L107" s="40"/>
    </row>
    <row r="108" spans="1:12" ht="14.4">
      <c r="A108" s="17"/>
      <c r="B108" s="13"/>
      <c r="C108" s="10"/>
      <c r="D108" s="6" t="s">
        <v>22</v>
      </c>
      <c r="E108" s="28" t="s">
        <v>103</v>
      </c>
      <c r="F108" s="29">
        <v>200</v>
      </c>
      <c r="G108" s="43">
        <v>8.89</v>
      </c>
      <c r="H108" s="43">
        <v>6.24</v>
      </c>
      <c r="I108" s="43">
        <v>39.020000000000003</v>
      </c>
      <c r="J108" s="34">
        <v>247.83884949999998</v>
      </c>
      <c r="K108" s="37" t="s">
        <v>104</v>
      </c>
      <c r="L108" s="40"/>
    </row>
    <row r="109" spans="1:12" ht="14.4">
      <c r="A109" s="17"/>
      <c r="B109" s="13"/>
      <c r="C109" s="10"/>
      <c r="D109" s="6" t="s">
        <v>23</v>
      </c>
      <c r="E109" s="33" t="s">
        <v>47</v>
      </c>
      <c r="F109" s="29">
        <v>200</v>
      </c>
      <c r="G109" s="43">
        <v>3.64</v>
      </c>
      <c r="H109" s="43">
        <v>3.34</v>
      </c>
      <c r="I109" s="43">
        <v>24.1</v>
      </c>
      <c r="J109" s="34">
        <v>134.76724800000002</v>
      </c>
      <c r="K109" s="37" t="s">
        <v>48</v>
      </c>
      <c r="L109" s="40"/>
    </row>
    <row r="110" spans="1:12" ht="14.4">
      <c r="A110" s="17"/>
      <c r="B110" s="13"/>
      <c r="C110" s="10"/>
      <c r="D110" s="6" t="s">
        <v>24</v>
      </c>
      <c r="E110" s="47" t="s">
        <v>39</v>
      </c>
      <c r="F110" s="29">
        <v>40</v>
      </c>
      <c r="G110" s="43">
        <v>2.64</v>
      </c>
      <c r="H110" s="43">
        <v>0.26</v>
      </c>
      <c r="I110" s="43">
        <v>18.760000000000002</v>
      </c>
      <c r="J110" s="34">
        <v>89.560399999999987</v>
      </c>
      <c r="K110" s="37" t="s">
        <v>30</v>
      </c>
      <c r="L110" s="40"/>
    </row>
    <row r="111" spans="1:12" ht="14.4">
      <c r="A111" s="17"/>
      <c r="B111" s="13"/>
      <c r="C111" s="10"/>
      <c r="D111" s="6" t="s">
        <v>25</v>
      </c>
      <c r="E111" s="28" t="s">
        <v>40</v>
      </c>
      <c r="F111" s="29">
        <v>30</v>
      </c>
      <c r="G111" s="43">
        <v>1.98</v>
      </c>
      <c r="H111" s="43">
        <v>0.36</v>
      </c>
      <c r="I111" s="43">
        <v>12.51</v>
      </c>
      <c r="J111" s="34">
        <v>58.013999999999996</v>
      </c>
      <c r="K111" s="37" t="s">
        <v>30</v>
      </c>
      <c r="L111" s="40"/>
    </row>
    <row r="112" spans="1:12" ht="14.4">
      <c r="A112" s="17"/>
      <c r="B112" s="13"/>
      <c r="C112" s="10"/>
      <c r="D112" s="5"/>
      <c r="E112" s="28"/>
      <c r="F112" s="29"/>
      <c r="G112" s="43"/>
      <c r="H112" s="43"/>
      <c r="I112" s="43"/>
      <c r="J112" s="34"/>
      <c r="K112" s="37"/>
      <c r="L112" s="40"/>
    </row>
    <row r="113" spans="1:12" ht="14.4">
      <c r="A113" s="17"/>
      <c r="B113" s="13"/>
      <c r="C113" s="10"/>
      <c r="D113" s="5"/>
      <c r="E113" s="28"/>
      <c r="F113" s="29"/>
      <c r="G113" s="43"/>
      <c r="H113" s="43"/>
      <c r="I113" s="43"/>
      <c r="J113" s="34"/>
      <c r="K113" s="37"/>
      <c r="L113" s="40"/>
    </row>
    <row r="114" spans="1:12" ht="14.4">
      <c r="A114" s="18"/>
      <c r="B114" s="14"/>
      <c r="C114" s="7"/>
      <c r="D114" s="15" t="s">
        <v>26</v>
      </c>
      <c r="E114" s="8"/>
      <c r="F114" s="16"/>
      <c r="G114" s="44">
        <f>IF(SUM(G105:G113)&gt;0,SUM(G105:G113),"")</f>
        <v>40.549999999999997</v>
      </c>
      <c r="H114" s="44">
        <f>IF(SUM(H105:H113)&gt;0,SUM(H105:H113),"")</f>
        <v>24.82</v>
      </c>
      <c r="I114" s="44">
        <f>IF(SUM(I105:I113)&gt;0,SUM(I105:I113),"")</f>
        <v>114.11000000000001</v>
      </c>
      <c r="J114" s="35">
        <f>IF(SUM(J105:J113)&gt;0,SUM(J105:J113),"")</f>
        <v>831.01727111999992</v>
      </c>
      <c r="K114" s="38"/>
      <c r="L114" s="41" t="str">
        <f>IF(SUM(L105:L113)&gt;0,SUM(L105:L113),"")</f>
        <v/>
      </c>
    </row>
    <row r="115" spans="1:12" ht="15" thickBot="1">
      <c r="A115" s="20">
        <f>A105</f>
        <v>2</v>
      </c>
      <c r="B115" s="21">
        <f>B105</f>
        <v>10</v>
      </c>
      <c r="C115" s="50" t="s">
        <v>4</v>
      </c>
      <c r="D115" s="51"/>
      <c r="E115" s="22"/>
      <c r="F115" s="23"/>
      <c r="G115" s="45">
        <f>SUM(G105:G114)/2</f>
        <v>40.549999999999997</v>
      </c>
      <c r="H115" s="45">
        <f>SUM(H105:H114)/2</f>
        <v>24.82</v>
      </c>
      <c r="I115" s="45">
        <f>SUM(I105:I114)/2</f>
        <v>114.11000000000001</v>
      </c>
      <c r="J115" s="45">
        <f>SUM(J105:J114)/2</f>
        <v>831.01727111999992</v>
      </c>
      <c r="K115" s="45"/>
      <c r="L115" s="45">
        <f>SUM(L105:L114)/2</f>
        <v>0</v>
      </c>
    </row>
  </sheetData>
  <sheetProtection selectLockedCells="1" selectUnlockedCells="1"/>
  <mergeCells count="14">
    <mergeCell ref="C104:D104"/>
    <mergeCell ref="C115:D115"/>
    <mergeCell ref="C93:D93"/>
    <mergeCell ref="C1:E1"/>
    <mergeCell ref="H1:K1"/>
    <mergeCell ref="H2:K2"/>
    <mergeCell ref="H3:K3"/>
    <mergeCell ref="C17:D17"/>
    <mergeCell ref="C29:D29"/>
    <mergeCell ref="C39:D39"/>
    <mergeCell ref="C50:D50"/>
    <mergeCell ref="C61:D61"/>
    <mergeCell ref="C72:D72"/>
    <mergeCell ref="C82:D8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2025-09-09T10:04:48Z</cp:lastPrinted>
  <dcterms:created xsi:type="dcterms:W3CDTF">2022-05-16T14:23:56Z</dcterms:created>
  <dcterms:modified xsi:type="dcterms:W3CDTF">2025-09-09T10:04:49Z</dcterms:modified>
</cp:coreProperties>
</file>